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helga_aas_fagforbundet_no/Documents/Dokumenter/Diverse/Maler/"/>
    </mc:Choice>
  </mc:AlternateContent>
  <xr:revisionPtr revIDLastSave="37" documentId="11_1019D160452BF4BC2C5A0D3998F9CF6CDB050C8D" xr6:coauthVersionLast="47" xr6:coauthVersionMax="47" xr10:uidLastSave="{F106B94E-52C7-4302-B475-B54C5D7778CB}"/>
  <bookViews>
    <workbookView xWindow="28680" yWindow="-120" windowWidth="16440" windowHeight="28440" xr2:uid="{00000000-000D-0000-FFFF-FFFF00000000}"/>
  </bookViews>
  <sheets>
    <sheet name="Reiseregning Fagforbundet" sheetId="1" r:id="rId1"/>
  </sheets>
  <definedNames>
    <definedName name="_xlnm.Print_Area" localSheetId="0">'Reiseregning Fagforbundet'!$A$1:$K$103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I15" i="1"/>
  <c r="H18" i="1" s="1"/>
  <c r="F36" i="1"/>
  <c r="H36" i="1" s="1"/>
  <c r="F35" i="1"/>
  <c r="H35" i="1" s="1"/>
  <c r="F34" i="1"/>
  <c r="H33" i="1"/>
  <c r="H19" i="1"/>
  <c r="H40" i="1"/>
  <c r="K15" i="1"/>
  <c r="H42" i="1" l="1"/>
  <c r="C15" i="1"/>
</calcChain>
</file>

<file path=xl/sharedStrings.xml><?xml version="1.0" encoding="utf-8"?>
<sst xmlns="http://schemas.openxmlformats.org/spreadsheetml/2006/main" count="119" uniqueCount="94">
  <si>
    <t>Bilagsnr.</t>
  </si>
  <si>
    <t>Ressursnr</t>
  </si>
  <si>
    <t>Avreise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</si>
  <si>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</si>
  <si>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</si>
  <si>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</si>
  <si>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</si>
  <si>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</si>
  <si>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</si>
  <si>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</si>
  <si>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</si>
  <si>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kr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</si>
  <si>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</si>
  <si>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</si>
  <si>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</si>
  <si>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</si>
  <si>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</si>
  <si>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</si>
  <si>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</si>
  <si>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km</t>
  </si>
  <si>
    <t>Bilgodtgjørelse</t>
  </si>
  <si>
    <t>Tillegg for passasjer</t>
  </si>
  <si>
    <t>Kostgodtgjør.</t>
  </si>
  <si>
    <t>dg</t>
  </si>
  <si>
    <t>Kost over 12 timer</t>
  </si>
  <si>
    <t>Kost-</t>
  </si>
  <si>
    <t>godt-</t>
  </si>
  <si>
    <t>gjør.</t>
  </si>
  <si>
    <t>med</t>
  </si>
  <si>
    <t>døgn</t>
  </si>
  <si>
    <t>Nattillegg innland</t>
  </si>
  <si>
    <t>Utlandsdiett</t>
  </si>
  <si>
    <t>Kurs / stipend til medlemmer</t>
  </si>
  <si>
    <t>Diverse</t>
  </si>
  <si>
    <t>Møteutgifter</t>
  </si>
  <si>
    <t>Overnatting i flg. bilag</t>
  </si>
  <si>
    <t>Forskudd</t>
  </si>
  <si>
    <t>Bankkontonr.:</t>
  </si>
  <si>
    <t>1)Reiseutlegg (overført fra felt ovenfor)</t>
  </si>
  <si>
    <t xml:space="preserve">  Sted og dato:</t>
  </si>
  <si>
    <t xml:space="preserve">  Underskrift:</t>
  </si>
  <si>
    <t xml:space="preserve">  Dato:  </t>
  </si>
  <si>
    <t xml:space="preserve">  Navn:</t>
  </si>
  <si>
    <t xml:space="preserve">Privatadresse : </t>
  </si>
  <si>
    <t xml:space="preserve">Reisen gjelder : </t>
  </si>
  <si>
    <t xml:space="preserve"> Ankomst</t>
  </si>
  <si>
    <t>Fradrag middag (50%)</t>
  </si>
  <si>
    <r>
      <t xml:space="preserve">Navn </t>
    </r>
    <r>
      <rPr>
        <sz val="8"/>
        <color indexed="32"/>
        <rFont val="Arial"/>
        <family val="2"/>
      </rPr>
      <t>(blokkbokst.):</t>
    </r>
  </si>
  <si>
    <t>Telefonnummer:</t>
  </si>
  <si>
    <t>Arkivsak nr.</t>
  </si>
  <si>
    <t>Sum</t>
  </si>
  <si>
    <t xml:space="preserve">Overnattingssted: 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</si>
  <si>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</si>
  <si>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</si>
  <si>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</si>
  <si>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</si>
  <si>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</si>
  <si>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</si>
  <si>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</si>
  <si>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</si>
  <si>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</si>
  <si>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</si>
  <si>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</si>
  <si>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Reiseregninger med manglende informasjon vil bli returnert.</t>
  </si>
  <si>
    <t>Her kreves det original kvittering og navn på hvem som har spist.</t>
  </si>
  <si>
    <t>Beløp som mangler undersdokumentasjon strykes.</t>
  </si>
  <si>
    <t>Passasjer(er):</t>
  </si>
  <si>
    <t>Adresse:</t>
  </si>
  <si>
    <t>0130 Oslo</t>
  </si>
  <si>
    <t>Postboks 7003 St. Olavs plass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</si>
  <si>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</si>
  <si>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t>Der bruk av taxi og egen bil ikke var avtalt på forhånd, strykes disse postene.</t>
  </si>
  <si>
    <t>Kost 6-12 timer</t>
  </si>
  <si>
    <t>Kost 12 timer eller mer</t>
  </si>
  <si>
    <t>Fradrag frokost (20%)</t>
  </si>
  <si>
    <t>Fradrag lunsj (30%)</t>
  </si>
  <si>
    <t>uten overnatting</t>
  </si>
  <si>
    <t>Buss</t>
  </si>
  <si>
    <t>Tog</t>
  </si>
  <si>
    <t>Ferje</t>
  </si>
  <si>
    <t>Taxi</t>
  </si>
  <si>
    <t>Parkering</t>
  </si>
  <si>
    <t>Bompenger</t>
  </si>
  <si>
    <t>El-bil</t>
  </si>
  <si>
    <t>overnatting</t>
  </si>
  <si>
    <t>Fagforbundet</t>
  </si>
  <si>
    <t>Fødsels- og personnummer</t>
  </si>
  <si>
    <t>Reiseregningsutsteders underskrift</t>
  </si>
  <si>
    <t>Navn:</t>
  </si>
  <si>
    <t xml:space="preserve">  Dato:</t>
  </si>
  <si>
    <t>Attestasjon</t>
  </si>
  <si>
    <t>Anvisning</t>
  </si>
  <si>
    <t>Sett kryss</t>
  </si>
  <si>
    <t>Fagforbundet - økonomienheten, 120423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</si>
</sst>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0" xfId="0" applyFont="1" applyFill="1" applyBorder="1" applyAlignment="1"/>
    <xf numFmtId="0" fontId="3" fillId="5" borderId="1" xfId="0" applyFont="1" applyFill="1" applyBorder="1" applyProtection="1"/>
    <xf numFmtId="0" fontId="1" fillId="5" borderId="9" xfId="0" applyFont="1" applyFill="1" applyBorder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 applyProtection="1"/>
    <xf numFmtId="0" fontId="1" fillId="5" borderId="8" xfId="0" applyFont="1" applyFill="1" applyBorder="1" applyProtection="1"/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Fill="1" applyBorder="1"/>
    <xf numFmtId="0" fontId="1" fillId="0" borderId="4" xfId="0" applyFont="1" applyFill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 applyBorder="1"/>
    <xf numFmtId="0" fontId="3" fillId="9" borderId="0" xfId="0" applyFont="1" applyFill="1" applyBorder="1" applyAlignment="1" applyProtection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 applyAlignment="1" applyProtection="1"/>
    <xf numFmtId="17" fontId="1" fillId="15" borderId="13" xfId="0" applyNumberFormat="1" applyFont="1" applyFill="1" applyBorder="1" applyAlignment="1" applyProtection="1">
      <alignment horizontal="right"/>
    </xf>
    <xf numFmtId="2" fontId="3" fillId="16" borderId="11" xfId="0" applyNumberFormat="1" applyFont="1" applyFill="1" applyBorder="1" applyAlignment="1" applyProtection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 applyAlignment="1" applyProtection="1"/>
    <xf numFmtId="17" fontId="1" fillId="15" borderId="11" xfId="0" applyNumberFormat="1" applyFont="1" applyFill="1" applyBorder="1" applyAlignment="1" applyProtection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protection locked="0"/>
    </xf>
    <xf numFmtId="0" fontId="1" fillId="9" borderId="11" xfId="0" applyFont="1" applyFill="1" applyBorder="1" applyAlignment="1" applyProtection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 applyAlignment="1" applyProtection="1"/>
    <xf numFmtId="0" fontId="1" fillId="9" borderId="11" xfId="0" applyFont="1" applyFill="1" applyBorder="1" applyProtection="1"/>
    <xf numFmtId="0" fontId="3" fillId="13" borderId="11" xfId="0" applyFont="1" applyFill="1" applyBorder="1" applyAlignment="1">
      <alignment horizontal="left"/>
    </xf>
    <xf numFmtId="0" fontId="3" fillId="13" borderId="12" xfId="0" applyFont="1" applyFill="1" applyBorder="1" applyAlignment="1"/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0" fontId="1" fillId="0" borderId="0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Border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Alignment="1" applyProtection="1">
      <protection locked="0"/>
    </xf>
    <xf numFmtId="0" fontId="3" fillId="24" borderId="0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 applyProtection="1"/>
    <xf numFmtId="0" fontId="3" fillId="24" borderId="10" xfId="0" applyFont="1" applyFill="1" applyBorder="1" applyAlignment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 applyAlignment="1"/>
    <xf numFmtId="0" fontId="3" fillId="24" borderId="11" xfId="0" applyFont="1" applyFill="1" applyBorder="1" applyAlignment="1">
      <alignment horizontal="left"/>
    </xf>
    <xf numFmtId="0" fontId="3" fillId="24" borderId="11" xfId="0" applyFont="1" applyFill="1" applyBorder="1"/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1" xfId="0" applyFont="1" applyFill="1" applyBorder="1" applyAlignment="1" applyProtection="1">
      <alignment horizontal="left"/>
    </xf>
    <xf numFmtId="0" fontId="1" fillId="24" borderId="11" xfId="0" applyFont="1" applyFill="1" applyBorder="1" applyAlignment="1" applyProtection="1">
      <alignment horizontal="left"/>
    </xf>
    <xf numFmtId="0" fontId="3" fillId="24" borderId="11" xfId="0" applyFont="1" applyFill="1" applyBorder="1" applyAlignment="1" applyProtection="1">
      <alignment horizontal="right"/>
    </xf>
    <xf numFmtId="0" fontId="1" fillId="24" borderId="11" xfId="0" applyFont="1" applyFill="1" applyBorder="1" applyProtection="1"/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1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 applyProtection="1">
      <alignment horizontal="center"/>
    </xf>
    <xf numFmtId="0" fontId="3" fillId="14" borderId="11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0" xfId="0" applyFont="1" applyFill="1" applyBorder="1"/>
    <xf numFmtId="0" fontId="3" fillId="0" borderId="12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12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1" fillId="29" borderId="3" xfId="0" applyFont="1" applyFill="1" applyBorder="1"/>
    <xf numFmtId="0" fontId="4" fillId="0" borderId="0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 applyProtection="1">
      <alignment horizontal="right"/>
    </xf>
    <xf numFmtId="2" fontId="3" fillId="16" borderId="15" xfId="0" applyNumberFormat="1" applyFont="1" applyFill="1" applyBorder="1" applyAlignment="1" applyProtection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0" xfId="0" applyFont="1" applyFill="1" applyBorder="1" applyAlignment="1" applyProtection="1">
      <alignment horizontal="left"/>
      <protection locked="0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/>
    <xf numFmtId="0" fontId="1" fillId="0" borderId="7" xfId="0" applyFont="1" applyFill="1" applyBorder="1"/>
    <xf numFmtId="0" fontId="4" fillId="0" borderId="6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 applyProtection="1">
      <alignment horizontal="right"/>
    </xf>
    <xf numFmtId="165" fontId="3" fillId="28" borderId="10" xfId="0" applyNumberFormat="1" applyFont="1" applyFill="1" applyBorder="1" applyAlignment="1" applyProtection="1">
      <alignment horizontal="centerContinuous"/>
      <protection locked="0"/>
    </xf>
    <xf numFmtId="0" fontId="3" fillId="26" borderId="10" xfId="0" applyFont="1" applyFill="1" applyBorder="1" applyAlignment="1" applyProtection="1">
      <alignment horizontal="center" vertical="center"/>
    </xf>
    <xf numFmtId="0" fontId="3" fillId="26" borderId="3" xfId="0" applyFont="1" applyFill="1" applyBorder="1" applyAlignment="1" applyProtection="1">
      <alignment horizontal="center" vertical="center"/>
    </xf>
    <xf numFmtId="0" fontId="3" fillId="26" borderId="4" xfId="0" applyFont="1" applyFill="1" applyBorder="1" applyAlignment="1" applyProtection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 applyProtection="1">
      <alignment horizontal="center" vertical="center"/>
    </xf>
    <xf numFmtId="0" fontId="3" fillId="24" borderId="3" xfId="0" applyFont="1" applyFill="1" applyBorder="1" applyAlignment="1" applyProtection="1">
      <alignment horizontal="center" vertical="center"/>
    </xf>
    <xf numFmtId="0" fontId="3" fillId="24" borderId="4" xfId="0" applyFont="1" applyFill="1" applyBorder="1" applyAlignment="1" applyProtection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 applyProtection="1">
      <alignment horizontal="center" vertical="center"/>
    </xf>
    <xf numFmtId="0" fontId="3" fillId="25" borderId="3" xfId="0" applyFont="1" applyFill="1" applyBorder="1" applyAlignment="1" applyProtection="1">
      <alignment horizontal="center" vertical="center"/>
    </xf>
    <xf numFmtId="0" fontId="3" fillId="25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28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33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428625</xdr:colOff>
      <xdr:row>4</xdr:row>
      <xdr:rowOff>9525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showGridLines="0" showZeros="0" tabSelected="1" zoomScaleNormal="100" workbookViewId="0">
      <selection activeCell="A55" sqref="A55"/>
    </sheetView>
  </sheetViews>
  <sheetFormatPr baseColWidth="10" defaultColWidth="9.140625" defaultRowHeight="12.75" x14ac:dyDescent="0.2"/>
  <cols>
    <col min="1" max="1" width="8.5703125" style="6" customWidth="1"/>
    <col min="2" max="2" width="6.7109375" style="6" customWidth="1"/>
    <col min="3" max="3" width="23" style="6" customWidth="1"/>
    <col min="4" max="4" width="7.42578125" style="6" customWidth="1"/>
    <col min="5" max="5" width="6.7109375" style="6" customWidth="1"/>
    <col min="6" max="6" width="6.5703125" style="6" customWidth="1"/>
    <col min="7" max="7" width="6.42578125" style="6" customWidth="1"/>
    <col min="8" max="8" width="11" style="6" customWidth="1"/>
    <col min="9" max="9" width="7" style="6" customWidth="1"/>
    <col min="10" max="10" width="9.5703125" style="6" customWidth="1"/>
    <col min="11" max="11" width="11.42578125" style="6" customWidth="1"/>
    <col min="12" max="12" width="12.7109375" style="6" customWidth="1"/>
    <col min="13" max="13" width="4.42578125" style="6" customWidth="1"/>
    <col min="14" max="16384" width="9.140625" style="6"/>
  </cols>
  <sheetData>
    <row r="1" spans="1:14" ht="14.65" customHeight="1" x14ac:dyDescent="0.2">
      <c r="A1" s="1"/>
      <c r="B1" s="2"/>
      <c r="C1" s="138" t="s">
        <v>49</v>
      </c>
      <c r="D1" s="2"/>
      <c r="E1" s="2"/>
      <c r="F1" s="2"/>
      <c r="G1" s="2"/>
      <c r="H1" s="3"/>
      <c r="I1" s="3" t="s">
        <v>0</v>
      </c>
      <c r="J1" s="4"/>
      <c r="K1" s="5"/>
    </row>
    <row r="2" spans="1:14" ht="14.65" customHeight="1" x14ac:dyDescent="0.25">
      <c r="A2" s="7"/>
      <c r="B2" s="8"/>
      <c r="C2" s="8"/>
      <c r="D2" s="9"/>
      <c r="E2" s="9"/>
      <c r="F2" s="9"/>
      <c r="G2" s="10"/>
      <c r="H2" s="11"/>
      <c r="I2" s="11" t="s">
        <v>1</v>
      </c>
      <c r="J2" s="12"/>
      <c r="K2" s="5"/>
    </row>
    <row r="3" spans="1:14" ht="14.65" customHeight="1" x14ac:dyDescent="0.2">
      <c r="A3" s="13"/>
      <c r="B3" s="14"/>
      <c r="C3" s="139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65" customHeight="1" x14ac:dyDescent="0.2">
      <c r="A4" s="19"/>
      <c r="B4" s="20"/>
      <c r="C4" s="133" t="s">
        <v>86</v>
      </c>
      <c r="D4" s="134" t="s">
        <v>47</v>
      </c>
      <c r="E4" s="135"/>
      <c r="F4" s="108"/>
      <c r="G4" s="21"/>
      <c r="H4" s="21"/>
      <c r="I4" s="183"/>
      <c r="J4" s="21"/>
      <c r="K4" s="22"/>
    </row>
    <row r="5" spans="1:14" ht="14.65" customHeight="1" x14ac:dyDescent="0.2">
      <c r="A5" s="23"/>
      <c r="B5" s="24"/>
      <c r="C5" s="151"/>
      <c r="D5" s="124" t="s">
        <v>43</v>
      </c>
      <c r="E5" s="137"/>
      <c r="F5" s="25"/>
      <c r="G5" s="21"/>
      <c r="H5" s="26"/>
      <c r="I5" s="185"/>
      <c r="J5" s="21"/>
      <c r="K5" s="22"/>
      <c r="N5" s="27"/>
    </row>
    <row r="6" spans="1:14" ht="14.65" customHeight="1" x14ac:dyDescent="0.2">
      <c r="A6" s="125"/>
      <c r="B6" s="126"/>
      <c r="C6" s="192"/>
      <c r="D6" s="120" t="s">
        <v>44</v>
      </c>
      <c r="E6" s="136"/>
      <c r="F6" s="25"/>
      <c r="G6" s="21"/>
      <c r="H6" s="21"/>
      <c r="I6" s="184"/>
      <c r="J6" s="21"/>
      <c r="K6" s="22"/>
    </row>
    <row r="7" spans="1:14" ht="14.25" customHeight="1" x14ac:dyDescent="0.2">
      <c r="A7" s="127" t="s">
        <v>2</v>
      </c>
      <c r="B7" s="128"/>
      <c r="C7" s="28" t="s">
        <v>37</v>
      </c>
      <c r="E7" s="29"/>
      <c r="F7" s="120" t="s">
        <v>45</v>
      </c>
      <c r="G7" s="129"/>
      <c r="H7" s="130" t="s">
        <v>3</v>
      </c>
      <c r="I7" s="131"/>
      <c r="J7" s="132"/>
      <c r="K7" s="132" t="s">
        <v>4</v>
      </c>
    </row>
    <row r="8" spans="1:14" ht="14.65" customHeight="1" x14ac:dyDescent="0.2">
      <c r="A8" s="116" t="s">
        <v>5</v>
      </c>
      <c r="B8" s="116" t="s">
        <v>6</v>
      </c>
      <c r="C8" s="117" t="s">
        <v>7</v>
      </c>
      <c r="D8" s="118" t="s">
        <v>8</v>
      </c>
      <c r="E8" s="119"/>
      <c r="F8" s="120" t="s">
        <v>9</v>
      </c>
      <c r="G8" s="121" t="s">
        <v>6</v>
      </c>
      <c r="H8" s="122" t="s">
        <v>10</v>
      </c>
      <c r="I8" s="123"/>
      <c r="J8" s="122" t="s">
        <v>92</v>
      </c>
      <c r="K8" s="124" t="s">
        <v>11</v>
      </c>
    </row>
    <row r="9" spans="1:14" ht="14.65" customHeight="1" x14ac:dyDescent="0.2">
      <c r="A9" s="95"/>
      <c r="B9" s="95"/>
      <c r="C9" s="96"/>
      <c r="D9" s="97"/>
      <c r="E9" s="98"/>
      <c r="F9" s="95"/>
      <c r="G9" s="99"/>
      <c r="H9" s="95" t="s">
        <v>77</v>
      </c>
      <c r="I9" s="148"/>
      <c r="J9" s="31"/>
      <c r="K9" s="30"/>
    </row>
    <row r="10" spans="1:14" ht="14.65" customHeight="1" x14ac:dyDescent="0.2">
      <c r="A10" s="95"/>
      <c r="B10" s="95"/>
      <c r="C10" s="96"/>
      <c r="D10" s="97"/>
      <c r="E10" s="98"/>
      <c r="F10" s="95"/>
      <c r="G10" s="99"/>
      <c r="H10" s="95" t="s">
        <v>78</v>
      </c>
      <c r="I10" s="148"/>
      <c r="J10" s="31"/>
      <c r="K10" s="30"/>
    </row>
    <row r="11" spans="1:14" ht="14.65" customHeight="1" x14ac:dyDescent="0.2">
      <c r="A11" s="95"/>
      <c r="B11" s="95"/>
      <c r="C11" s="96"/>
      <c r="D11" s="97"/>
      <c r="E11" s="98"/>
      <c r="F11" s="95"/>
      <c r="G11" s="95"/>
      <c r="H11" s="95" t="s">
        <v>79</v>
      </c>
      <c r="I11" s="148"/>
      <c r="J11" s="31"/>
      <c r="K11" s="30"/>
    </row>
    <row r="12" spans="1:14" ht="14.65" customHeight="1" x14ac:dyDescent="0.2">
      <c r="A12" s="95"/>
      <c r="B12" s="95"/>
      <c r="C12" s="96"/>
      <c r="D12" s="104"/>
      <c r="E12" s="105"/>
      <c r="F12" s="95"/>
      <c r="G12" s="95"/>
      <c r="H12" s="95" t="s">
        <v>80</v>
      </c>
      <c r="I12" s="148"/>
      <c r="J12" s="31"/>
      <c r="K12" s="30"/>
    </row>
    <row r="13" spans="1:14" ht="14.65" customHeight="1" x14ac:dyDescent="0.2">
      <c r="A13" s="203" t="s">
        <v>51</v>
      </c>
      <c r="B13" s="204"/>
      <c r="C13" s="204"/>
      <c r="D13" s="204"/>
      <c r="E13" s="204"/>
      <c r="F13" s="204"/>
      <c r="G13" s="205"/>
      <c r="H13" s="95" t="s">
        <v>81</v>
      </c>
      <c r="I13" s="148"/>
      <c r="J13" s="31"/>
      <c r="K13" s="30"/>
    </row>
    <row r="14" spans="1:14" ht="14.65" customHeight="1" x14ac:dyDescent="0.2">
      <c r="A14" s="95"/>
      <c r="B14" s="96"/>
      <c r="C14" s="106"/>
      <c r="D14" s="111"/>
      <c r="E14" s="202"/>
      <c r="F14" s="202"/>
      <c r="G14" s="112"/>
      <c r="H14" s="187" t="s">
        <v>82</v>
      </c>
      <c r="I14" s="188"/>
      <c r="K14" s="30"/>
    </row>
    <row r="15" spans="1:14" ht="14.65" customHeight="1" x14ac:dyDescent="0.2">
      <c r="A15" s="32" t="s">
        <v>66</v>
      </c>
      <c r="B15" s="33"/>
      <c r="C15" s="145">
        <f>IF(D19&gt;0,"HUSK Å SKRIVE INN NAVNET PÅ PASSASJER",)</f>
        <v>0</v>
      </c>
      <c r="D15" s="33"/>
      <c r="E15" s="34"/>
      <c r="F15" s="34"/>
      <c r="G15" s="33"/>
      <c r="H15" s="190"/>
      <c r="I15" s="191">
        <f>SUM(I9:I14)</f>
        <v>0</v>
      </c>
      <c r="J15" s="186" t="s">
        <v>12</v>
      </c>
      <c r="K15" s="35">
        <f>SUM(K9:K14)</f>
        <v>0</v>
      </c>
    </row>
    <row r="16" spans="1:14" ht="14.65" customHeight="1" x14ac:dyDescent="0.2">
      <c r="A16" s="36"/>
      <c r="B16" s="37"/>
      <c r="C16" s="38"/>
      <c r="D16" s="40" t="s">
        <v>13</v>
      </c>
      <c r="E16" s="39"/>
      <c r="F16" s="39" t="s">
        <v>14</v>
      </c>
      <c r="G16" s="39"/>
      <c r="H16" s="189" t="s">
        <v>15</v>
      </c>
      <c r="I16" s="189" t="s">
        <v>16</v>
      </c>
      <c r="J16" s="114" t="s">
        <v>17</v>
      </c>
      <c r="K16" s="115" t="s">
        <v>18</v>
      </c>
    </row>
    <row r="17" spans="1:13" ht="15" customHeight="1" x14ac:dyDescent="0.2">
      <c r="A17" s="41" t="s">
        <v>20</v>
      </c>
      <c r="B17" s="42"/>
      <c r="C17" s="43" t="s">
        <v>83</v>
      </c>
      <c r="D17" s="45"/>
      <c r="E17" s="152" t="s">
        <v>19</v>
      </c>
      <c r="F17" s="46">
        <v>4.4800000000000004</v>
      </c>
      <c r="G17" s="47"/>
      <c r="H17" s="48">
        <f>D17*F17</f>
        <v>0</v>
      </c>
      <c r="I17" s="49">
        <v>4243</v>
      </c>
      <c r="J17" s="50"/>
      <c r="K17" s="51"/>
      <c r="M17" s="52"/>
    </row>
    <row r="18" spans="1:13" ht="15" customHeight="1" x14ac:dyDescent="0.2">
      <c r="A18" s="41"/>
      <c r="B18" s="53"/>
      <c r="C18" s="39" t="s">
        <v>20</v>
      </c>
      <c r="D18" s="144"/>
      <c r="E18" s="153" t="s">
        <v>19</v>
      </c>
      <c r="F18" s="54">
        <v>4.4800000000000004</v>
      </c>
      <c r="G18" s="55"/>
      <c r="H18" s="48">
        <f t="shared" ref="H18:H32" si="0">D18*F18</f>
        <v>0</v>
      </c>
      <c r="I18" s="49">
        <v>4240</v>
      </c>
      <c r="J18" s="50"/>
      <c r="K18" s="51"/>
    </row>
    <row r="19" spans="1:13" ht="15" customHeight="1" x14ac:dyDescent="0.2">
      <c r="A19" s="56"/>
      <c r="B19" s="57"/>
      <c r="C19" s="39" t="s">
        <v>21</v>
      </c>
      <c r="D19" s="58"/>
      <c r="E19" s="154" t="s">
        <v>19</v>
      </c>
      <c r="F19" s="113">
        <v>1</v>
      </c>
      <c r="G19" s="60"/>
      <c r="H19" s="48">
        <f t="shared" si="0"/>
        <v>0</v>
      </c>
      <c r="I19" s="49">
        <v>4250</v>
      </c>
      <c r="J19" s="50"/>
      <c r="K19" s="51"/>
    </row>
    <row r="20" spans="1:13" ht="15" customHeight="1" x14ac:dyDescent="0.2">
      <c r="A20" s="61" t="s">
        <v>22</v>
      </c>
      <c r="B20" s="62"/>
      <c r="C20" s="39" t="s">
        <v>72</v>
      </c>
      <c r="D20" s="58"/>
      <c r="E20" s="154" t="s">
        <v>23</v>
      </c>
      <c r="F20" s="63">
        <v>342</v>
      </c>
      <c r="G20" s="64"/>
      <c r="H20" s="48">
        <f t="shared" si="0"/>
        <v>0</v>
      </c>
      <c r="I20" s="49">
        <v>4050</v>
      </c>
      <c r="J20" s="50"/>
      <c r="K20" s="51"/>
    </row>
    <row r="21" spans="1:13" ht="15" customHeight="1" x14ac:dyDescent="0.2">
      <c r="A21" s="41" t="s">
        <v>76</v>
      </c>
      <c r="B21" s="53"/>
      <c r="C21" s="39" t="s">
        <v>74</v>
      </c>
      <c r="D21" s="58"/>
      <c r="E21" s="154" t="s">
        <v>23</v>
      </c>
      <c r="F21" s="63">
        <v>-68</v>
      </c>
      <c r="G21" s="64"/>
      <c r="H21" s="48">
        <f t="shared" si="0"/>
        <v>0</v>
      </c>
      <c r="I21" s="49">
        <v>4086</v>
      </c>
      <c r="J21" s="50"/>
      <c r="K21" s="51"/>
    </row>
    <row r="22" spans="1:13" ht="15" customHeight="1" x14ac:dyDescent="0.2">
      <c r="A22" s="41"/>
      <c r="B22" s="53"/>
      <c r="C22" s="39" t="s">
        <v>75</v>
      </c>
      <c r="D22" s="58"/>
      <c r="E22" s="154" t="s">
        <v>23</v>
      </c>
      <c r="F22" s="63">
        <v>-103</v>
      </c>
      <c r="G22" s="64"/>
      <c r="H22" s="48">
        <f t="shared" si="0"/>
        <v>0</v>
      </c>
      <c r="I22" s="49">
        <v>4086</v>
      </c>
      <c r="J22" s="50"/>
      <c r="K22" s="51"/>
    </row>
    <row r="23" spans="1:13" ht="15" customHeight="1" x14ac:dyDescent="0.2">
      <c r="A23" s="41"/>
      <c r="B23" s="53"/>
      <c r="C23" s="39" t="s">
        <v>46</v>
      </c>
      <c r="D23" s="58"/>
      <c r="E23" s="154" t="s">
        <v>23</v>
      </c>
      <c r="F23" s="63">
        <v>-171</v>
      </c>
      <c r="G23" s="64"/>
      <c r="H23" s="48">
        <f t="shared" si="0"/>
        <v>0</v>
      </c>
      <c r="I23" s="49">
        <v>4086</v>
      </c>
      <c r="J23" s="50"/>
      <c r="K23" s="51"/>
    </row>
    <row r="24" spans="1:13" ht="15" customHeight="1" x14ac:dyDescent="0.2">
      <c r="A24" s="41"/>
      <c r="B24" s="53"/>
      <c r="C24" s="39" t="s">
        <v>73</v>
      </c>
      <c r="D24" s="58"/>
      <c r="E24" s="154" t="s">
        <v>23</v>
      </c>
      <c r="F24" s="63">
        <v>637</v>
      </c>
      <c r="G24" s="64"/>
      <c r="H24" s="48">
        <f t="shared" si="0"/>
        <v>0</v>
      </c>
      <c r="I24" s="49">
        <v>4051</v>
      </c>
      <c r="J24" s="50"/>
      <c r="K24" s="51"/>
    </row>
    <row r="25" spans="1:13" ht="15" customHeight="1" x14ac:dyDescent="0.2">
      <c r="A25" s="41"/>
      <c r="B25" s="53"/>
      <c r="C25" s="39" t="s">
        <v>74</v>
      </c>
      <c r="D25" s="58"/>
      <c r="E25" s="154" t="s">
        <v>23</v>
      </c>
      <c r="F25" s="63">
        <v>-127</v>
      </c>
      <c r="G25" s="64"/>
      <c r="H25" s="48">
        <f t="shared" si="0"/>
        <v>0</v>
      </c>
      <c r="I25" s="49">
        <v>4086</v>
      </c>
      <c r="J25" s="50"/>
      <c r="K25" s="51"/>
    </row>
    <row r="26" spans="1:13" ht="15" customHeight="1" x14ac:dyDescent="0.2">
      <c r="A26" s="41"/>
      <c r="B26" s="53"/>
      <c r="C26" s="39" t="s">
        <v>75</v>
      </c>
      <c r="D26" s="58"/>
      <c r="E26" s="154" t="s">
        <v>23</v>
      </c>
      <c r="F26" s="63">
        <v>-191</v>
      </c>
      <c r="G26" s="64"/>
      <c r="H26" s="48">
        <f t="shared" si="0"/>
        <v>0</v>
      </c>
      <c r="I26" s="49">
        <v>4086</v>
      </c>
      <c r="J26" s="50"/>
      <c r="K26" s="51"/>
    </row>
    <row r="27" spans="1:13" ht="15" customHeight="1" x14ac:dyDescent="0.2">
      <c r="A27" s="146"/>
      <c r="B27" s="147"/>
      <c r="C27" s="39" t="s">
        <v>46</v>
      </c>
      <c r="D27" s="58"/>
      <c r="E27" s="154" t="s">
        <v>23</v>
      </c>
      <c r="F27" s="63">
        <v>-319</v>
      </c>
      <c r="G27" s="64"/>
      <c r="H27" s="48">
        <f t="shared" si="0"/>
        <v>0</v>
      </c>
      <c r="I27" s="49">
        <v>4086</v>
      </c>
      <c r="J27" s="50"/>
      <c r="K27" s="51"/>
    </row>
    <row r="28" spans="1:13" ht="15" customHeight="1" x14ac:dyDescent="0.2">
      <c r="A28" s="41" t="s">
        <v>25</v>
      </c>
      <c r="B28" s="57"/>
      <c r="C28" s="65" t="s">
        <v>24</v>
      </c>
      <c r="D28" s="58"/>
      <c r="E28" s="155" t="s">
        <v>23</v>
      </c>
      <c r="F28" s="63">
        <v>872</v>
      </c>
      <c r="G28" s="64"/>
      <c r="H28" s="48">
        <f t="shared" si="0"/>
        <v>0</v>
      </c>
      <c r="I28" s="49">
        <v>4020</v>
      </c>
      <c r="J28" s="50"/>
      <c r="K28" s="51"/>
    </row>
    <row r="29" spans="1:13" ht="15" customHeight="1" x14ac:dyDescent="0.2">
      <c r="A29" s="41" t="s">
        <v>26</v>
      </c>
      <c r="B29" s="66"/>
      <c r="C29" s="65" t="s">
        <v>74</v>
      </c>
      <c r="D29" s="58"/>
      <c r="E29" s="154" t="s">
        <v>23</v>
      </c>
      <c r="F29" s="63">
        <v>-174</v>
      </c>
      <c r="G29" s="64"/>
      <c r="H29" s="48">
        <f t="shared" si="0"/>
        <v>0</v>
      </c>
      <c r="I29" s="49">
        <v>4080</v>
      </c>
      <c r="J29" s="50"/>
      <c r="K29" s="51"/>
    </row>
    <row r="30" spans="1:13" ht="15" customHeight="1" x14ac:dyDescent="0.2">
      <c r="A30" s="67" t="s">
        <v>27</v>
      </c>
      <c r="B30" s="68"/>
      <c r="C30" s="65" t="s">
        <v>75</v>
      </c>
      <c r="D30" s="58"/>
      <c r="E30" s="154" t="s">
        <v>23</v>
      </c>
      <c r="F30" s="63">
        <v>-262</v>
      </c>
      <c r="G30" s="64"/>
      <c r="H30" s="48">
        <f t="shared" si="0"/>
        <v>0</v>
      </c>
      <c r="I30" s="49">
        <v>4080</v>
      </c>
      <c r="J30" s="50"/>
      <c r="K30" s="51"/>
    </row>
    <row r="31" spans="1:13" ht="15" customHeight="1" x14ac:dyDescent="0.2">
      <c r="A31" s="41" t="s">
        <v>28</v>
      </c>
      <c r="B31" s="57"/>
      <c r="C31" s="65" t="s">
        <v>46</v>
      </c>
      <c r="D31" s="58"/>
      <c r="E31" s="154" t="s">
        <v>23</v>
      </c>
      <c r="F31" s="63">
        <v>-436</v>
      </c>
      <c r="G31" s="64"/>
      <c r="H31" s="48">
        <f t="shared" si="0"/>
        <v>0</v>
      </c>
      <c r="I31" s="49">
        <v>4080</v>
      </c>
      <c r="J31" s="50"/>
      <c r="K31" s="51"/>
    </row>
    <row r="32" spans="1:13" ht="15" customHeight="1" x14ac:dyDescent="0.2">
      <c r="A32" s="41" t="s">
        <v>84</v>
      </c>
      <c r="B32" s="69"/>
      <c r="C32" s="65" t="s">
        <v>30</v>
      </c>
      <c r="D32" s="58"/>
      <c r="E32" s="154" t="s">
        <v>29</v>
      </c>
      <c r="F32" s="63">
        <v>435</v>
      </c>
      <c r="G32" s="64"/>
      <c r="H32" s="48">
        <f t="shared" si="0"/>
        <v>0</v>
      </c>
      <c r="I32" s="49">
        <v>4060</v>
      </c>
      <c r="J32" s="50"/>
      <c r="K32" s="51"/>
    </row>
    <row r="33" spans="1:11" ht="15" customHeight="1" x14ac:dyDescent="0.2">
      <c r="A33" s="70"/>
      <c r="B33" s="69"/>
      <c r="C33" s="149" t="s">
        <v>31</v>
      </c>
      <c r="D33" s="150"/>
      <c r="E33" s="154" t="s">
        <v>29</v>
      </c>
      <c r="F33" s="59"/>
      <c r="G33" s="64"/>
      <c r="H33" s="48">
        <f t="shared" ref="H33:H36" si="1">D33*F33</f>
        <v>0</v>
      </c>
      <c r="I33" s="49">
        <v>4040</v>
      </c>
      <c r="J33" s="50"/>
      <c r="K33" s="51"/>
    </row>
    <row r="34" spans="1:11" ht="15" customHeight="1" x14ac:dyDescent="0.2">
      <c r="A34" s="70"/>
      <c r="B34" s="69"/>
      <c r="C34" s="65" t="s">
        <v>74</v>
      </c>
      <c r="D34" s="58"/>
      <c r="E34" s="71"/>
      <c r="F34" s="59">
        <f>SUM(-F33*0.1)</f>
        <v>0</v>
      </c>
      <c r="G34" s="64"/>
      <c r="H34" s="48"/>
      <c r="I34" s="49">
        <v>4084</v>
      </c>
      <c r="J34" s="50"/>
      <c r="K34" s="51"/>
    </row>
    <row r="35" spans="1:11" ht="15" customHeight="1" x14ac:dyDescent="0.2">
      <c r="A35" s="70"/>
      <c r="B35" s="69"/>
      <c r="C35" s="65" t="s">
        <v>75</v>
      </c>
      <c r="D35" s="58"/>
      <c r="E35" s="71"/>
      <c r="F35" s="59">
        <f>SUM(-F33*0.4)</f>
        <v>0</v>
      </c>
      <c r="G35" s="64"/>
      <c r="H35" s="48">
        <f t="shared" si="1"/>
        <v>0</v>
      </c>
      <c r="I35" s="49">
        <v>4084</v>
      </c>
      <c r="J35" s="50"/>
      <c r="K35" s="51"/>
    </row>
    <row r="36" spans="1:11" ht="15" customHeight="1" x14ac:dyDescent="0.2">
      <c r="A36" s="70"/>
      <c r="B36" s="69"/>
      <c r="C36" s="65" t="s">
        <v>46</v>
      </c>
      <c r="D36" s="58"/>
      <c r="E36" s="71"/>
      <c r="F36" s="59">
        <f>SUM(-F33*0.5)</f>
        <v>0</v>
      </c>
      <c r="G36" s="64"/>
      <c r="H36" s="48">
        <f t="shared" si="1"/>
        <v>0</v>
      </c>
      <c r="I36" s="49">
        <v>4084</v>
      </c>
      <c r="J36" s="50"/>
      <c r="K36" s="51"/>
    </row>
    <row r="37" spans="1:11" ht="15" customHeight="1" x14ac:dyDescent="0.2">
      <c r="A37" s="41"/>
      <c r="B37" s="57"/>
      <c r="C37" s="73" t="s">
        <v>32</v>
      </c>
      <c r="D37" s="74"/>
      <c r="E37" s="74"/>
      <c r="F37" s="74"/>
      <c r="G37" s="75"/>
      <c r="H37" s="72"/>
      <c r="I37" s="49">
        <v>4520</v>
      </c>
      <c r="J37" s="50"/>
      <c r="K37" s="51"/>
    </row>
    <row r="38" spans="1:11" ht="15" customHeight="1" x14ac:dyDescent="0.2">
      <c r="A38" s="41"/>
      <c r="B38" s="57"/>
      <c r="C38" s="73" t="s">
        <v>34</v>
      </c>
      <c r="D38" s="74"/>
      <c r="E38" s="74"/>
      <c r="F38" s="74"/>
      <c r="G38" s="75"/>
      <c r="H38" s="72"/>
      <c r="I38" s="49">
        <v>4590</v>
      </c>
      <c r="J38" s="50"/>
      <c r="K38" s="51"/>
    </row>
    <row r="39" spans="1:11" ht="15" customHeight="1" x14ac:dyDescent="0.2">
      <c r="A39" s="41" t="s">
        <v>33</v>
      </c>
      <c r="B39" s="57"/>
      <c r="C39" s="73" t="s">
        <v>35</v>
      </c>
      <c r="D39" s="74"/>
      <c r="E39" s="74"/>
      <c r="F39" s="74"/>
      <c r="G39" s="75"/>
      <c r="H39" s="72"/>
      <c r="I39" s="49">
        <v>4095</v>
      </c>
      <c r="J39" s="50"/>
      <c r="K39" s="51"/>
    </row>
    <row r="40" spans="1:11" ht="15" customHeight="1" x14ac:dyDescent="0.2">
      <c r="A40" s="56"/>
      <c r="B40" s="57"/>
      <c r="C40" s="73" t="s">
        <v>38</v>
      </c>
      <c r="D40" s="74"/>
      <c r="E40" s="74"/>
      <c r="F40" s="74"/>
      <c r="G40" s="75"/>
      <c r="H40" s="48">
        <f>SUM(K9:K14)</f>
        <v>0</v>
      </c>
      <c r="I40" s="49">
        <v>4110</v>
      </c>
      <c r="J40" s="50"/>
      <c r="K40" s="51"/>
    </row>
    <row r="41" spans="1:11" ht="15" customHeight="1" thickBot="1" x14ac:dyDescent="0.25">
      <c r="A41" s="43"/>
      <c r="B41" s="44"/>
      <c r="C41" s="74" t="s">
        <v>36</v>
      </c>
      <c r="D41" s="74"/>
      <c r="E41" s="74"/>
      <c r="F41" s="74"/>
      <c r="G41" s="75"/>
      <c r="H41" s="171"/>
      <c r="I41" s="49">
        <v>9290</v>
      </c>
      <c r="J41" s="50"/>
      <c r="K41" s="51"/>
    </row>
    <row r="42" spans="1:11" ht="14.65" customHeight="1" thickBot="1" x14ac:dyDescent="0.25">
      <c r="A42" s="76"/>
      <c r="B42" s="77"/>
      <c r="C42" s="107" t="s">
        <v>50</v>
      </c>
      <c r="D42" s="77"/>
      <c r="E42" s="77"/>
      <c r="F42" s="77"/>
      <c r="G42" s="77"/>
      <c r="H42" s="172">
        <f>SUM(H17:H40)-H41</f>
        <v>0</v>
      </c>
      <c r="I42" s="77"/>
      <c r="J42" s="77"/>
      <c r="K42" s="77"/>
    </row>
    <row r="43" spans="1:11" ht="14.65" customHeight="1" x14ac:dyDescent="0.2">
      <c r="A43" s="156"/>
      <c r="B43" s="157"/>
      <c r="C43" s="158"/>
      <c r="D43" s="77"/>
      <c r="E43" s="77"/>
      <c r="F43" s="77"/>
      <c r="G43" s="78"/>
      <c r="H43" s="77"/>
      <c r="I43" s="157"/>
      <c r="J43" s="157"/>
      <c r="K43" s="157"/>
    </row>
    <row r="44" spans="1:11" ht="14.65" customHeight="1" x14ac:dyDescent="0.2">
      <c r="A44" s="79" t="s">
        <v>87</v>
      </c>
      <c r="B44" s="73"/>
      <c r="C44" s="39"/>
      <c r="D44" s="173" t="s">
        <v>90</v>
      </c>
      <c r="E44" s="77"/>
      <c r="F44" s="77"/>
      <c r="G44" s="77"/>
      <c r="H44" s="173" t="s">
        <v>91</v>
      </c>
      <c r="I44" s="77"/>
      <c r="J44" s="77"/>
      <c r="K44" s="78"/>
    </row>
    <row r="45" spans="1:11" ht="14.65" customHeight="1" x14ac:dyDescent="0.2">
      <c r="A45" s="206" t="s">
        <v>39</v>
      </c>
      <c r="B45" s="207"/>
      <c r="C45" s="208"/>
      <c r="D45" s="206" t="s">
        <v>89</v>
      </c>
      <c r="E45" s="207"/>
      <c r="F45" s="207"/>
      <c r="G45" s="208"/>
      <c r="H45" s="193" t="s">
        <v>41</v>
      </c>
      <c r="I45" s="194"/>
      <c r="J45" s="194"/>
      <c r="K45" s="195"/>
    </row>
    <row r="46" spans="1:11" ht="14.65" customHeight="1" x14ac:dyDescent="0.2">
      <c r="A46" s="159"/>
      <c r="B46" s="160"/>
      <c r="C46" s="161"/>
      <c r="D46" s="80"/>
      <c r="E46" s="80"/>
      <c r="F46" s="81"/>
      <c r="G46" s="82"/>
      <c r="H46" s="83"/>
      <c r="I46" s="84"/>
      <c r="J46" s="84"/>
      <c r="K46" s="85"/>
    </row>
    <row r="47" spans="1:11" ht="14.65" customHeight="1" x14ac:dyDescent="0.2">
      <c r="A47" s="159"/>
      <c r="B47" s="160"/>
      <c r="C47" s="161"/>
      <c r="D47" s="91"/>
      <c r="E47" s="86"/>
      <c r="F47" s="86"/>
      <c r="G47" s="87"/>
      <c r="H47" s="88"/>
      <c r="I47" s="89"/>
      <c r="J47" s="89"/>
      <c r="K47" s="90"/>
    </row>
    <row r="48" spans="1:11" ht="14.65" customHeight="1" x14ac:dyDescent="0.2">
      <c r="A48" s="199" t="s">
        <v>40</v>
      </c>
      <c r="B48" s="200"/>
      <c r="C48" s="201"/>
      <c r="D48" s="196" t="s">
        <v>88</v>
      </c>
      <c r="E48" s="197"/>
      <c r="F48" s="197"/>
      <c r="G48" s="198"/>
      <c r="H48" s="199" t="s">
        <v>42</v>
      </c>
      <c r="I48" s="200"/>
      <c r="J48" s="200"/>
      <c r="K48" s="201"/>
    </row>
    <row r="49" spans="1:11" ht="14.65" customHeight="1" x14ac:dyDescent="0.2">
      <c r="A49" s="162"/>
      <c r="B49" s="163"/>
      <c r="C49" s="164"/>
      <c r="D49" s="91"/>
      <c r="E49" s="91"/>
      <c r="F49" s="91"/>
      <c r="G49" s="92"/>
      <c r="H49" s="84"/>
      <c r="I49" s="84"/>
      <c r="J49" s="84"/>
      <c r="K49" s="85"/>
    </row>
    <row r="50" spans="1:11" ht="14.65" customHeight="1" x14ac:dyDescent="0.2">
      <c r="A50" s="162"/>
      <c r="B50" s="163"/>
      <c r="C50" s="164"/>
      <c r="D50" s="91"/>
      <c r="E50" s="91"/>
      <c r="F50" s="91"/>
      <c r="G50" s="92"/>
      <c r="H50" s="174"/>
      <c r="I50" s="174"/>
      <c r="J50" s="174"/>
      <c r="K50" s="175"/>
    </row>
    <row r="51" spans="1:11" ht="14.65" customHeight="1" x14ac:dyDescent="0.2">
      <c r="A51" s="165"/>
      <c r="B51" s="166"/>
      <c r="C51" s="167"/>
      <c r="D51" s="93"/>
      <c r="E51" s="93"/>
      <c r="F51" s="93"/>
      <c r="G51" s="94"/>
      <c r="H51" s="93"/>
      <c r="I51" s="93"/>
      <c r="J51" s="93"/>
      <c r="K51" s="94"/>
    </row>
    <row r="52" spans="1:11" s="103" customFormat="1" ht="20.45" customHeight="1" x14ac:dyDescent="0.2">
      <c r="A52" s="176" t="s">
        <v>48</v>
      </c>
      <c r="B52" s="168"/>
      <c r="C52" s="168"/>
      <c r="D52" s="179"/>
      <c r="E52" s="180"/>
      <c r="F52" s="180"/>
      <c r="G52" s="180"/>
      <c r="H52" s="170"/>
      <c r="I52" s="100"/>
      <c r="J52" s="100"/>
      <c r="K52" s="101"/>
    </row>
    <row r="53" spans="1:11" s="103" customFormat="1" ht="20.45" customHeight="1" x14ac:dyDescent="0.2">
      <c r="A53" s="177"/>
      <c r="B53" s="178"/>
      <c r="C53" s="166"/>
      <c r="D53" s="166"/>
      <c r="E53" s="169"/>
      <c r="F53" s="169"/>
      <c r="G53" s="169"/>
      <c r="H53" s="181"/>
      <c r="I53" s="93"/>
      <c r="J53" s="93"/>
      <c r="K53" s="94"/>
    </row>
    <row r="54" spans="1:11" s="102" customFormat="1" ht="14.25" customHeight="1" x14ac:dyDescent="0.2">
      <c r="A54" s="109" t="s">
        <v>93</v>
      </c>
      <c r="B54" s="110"/>
      <c r="C54" s="182"/>
      <c r="D54" s="182"/>
      <c r="E54" s="182"/>
      <c r="F54" s="182"/>
      <c r="G54" s="182"/>
      <c r="H54" s="182"/>
      <c r="I54" s="182"/>
      <c r="J54" s="182"/>
      <c r="K54" s="182"/>
    </row>
    <row r="55" spans="1:11" ht="61.5" customHeight="1" x14ac:dyDescent="0.25">
      <c r="A55" s="140" t="s">
        <v>52</v>
      </c>
      <c r="H55" s="103"/>
    </row>
    <row r="56" spans="1:11" ht="15.75" x14ac:dyDescent="0.25">
      <c r="A56" s="141" t="s">
        <v>53</v>
      </c>
    </row>
    <row r="57" spans="1:11" ht="15.75" x14ac:dyDescent="0.25">
      <c r="A57" s="141" t="s">
        <v>54</v>
      </c>
    </row>
    <row r="58" spans="1:11" ht="15.75" x14ac:dyDescent="0.25">
      <c r="A58" s="141" t="s">
        <v>55</v>
      </c>
    </row>
    <row r="59" spans="1:11" ht="15.75" x14ac:dyDescent="0.25">
      <c r="A59" s="141" t="s">
        <v>56</v>
      </c>
    </row>
    <row r="60" spans="1:11" ht="15.75" x14ac:dyDescent="0.25">
      <c r="A60" s="141" t="s">
        <v>57</v>
      </c>
    </row>
    <row r="61" spans="1:11" ht="15.75" x14ac:dyDescent="0.25">
      <c r="A61" s="141" t="s">
        <v>58</v>
      </c>
    </row>
    <row r="62" spans="1:11" ht="15.75" x14ac:dyDescent="0.25">
      <c r="A62" s="141" t="s">
        <v>59</v>
      </c>
    </row>
    <row r="63" spans="1:11" ht="15.75" x14ac:dyDescent="0.25">
      <c r="A63" s="141"/>
    </row>
    <row r="64" spans="1:11" ht="15.75" x14ac:dyDescent="0.25">
      <c r="A64" s="140"/>
    </row>
    <row r="65" spans="1:1" ht="15.75" x14ac:dyDescent="0.25">
      <c r="A65" s="140" t="s">
        <v>60</v>
      </c>
    </row>
    <row r="66" spans="1:1" ht="15.75" x14ac:dyDescent="0.25">
      <c r="A66" s="141" t="s">
        <v>70</v>
      </c>
    </row>
    <row r="67" spans="1:1" ht="15.75" x14ac:dyDescent="0.25">
      <c r="A67" s="141" t="s">
        <v>61</v>
      </c>
    </row>
    <row r="68" spans="1:1" ht="15.75" x14ac:dyDescent="0.25">
      <c r="A68" s="142"/>
    </row>
    <row r="69" spans="1:1" ht="15.75" x14ac:dyDescent="0.25">
      <c r="A69" s="140" t="s">
        <v>62</v>
      </c>
    </row>
    <row r="70" spans="1:1" ht="15.75" x14ac:dyDescent="0.25">
      <c r="A70" s="142" t="s">
        <v>64</v>
      </c>
    </row>
    <row r="71" spans="1:1" ht="15.75" x14ac:dyDescent="0.25">
      <c r="A71" s="142"/>
    </row>
    <row r="72" spans="1:1" ht="15.75" x14ac:dyDescent="0.25">
      <c r="A72" s="143" t="s">
        <v>63</v>
      </c>
    </row>
    <row r="73" spans="1:1" ht="15.75" x14ac:dyDescent="0.25">
      <c r="A73" s="143" t="s">
        <v>65</v>
      </c>
    </row>
    <row r="74" spans="1:1" ht="15.75" x14ac:dyDescent="0.25">
      <c r="A74" s="143" t="s">
        <v>71</v>
      </c>
    </row>
    <row r="75" spans="1:1" ht="15.75" x14ac:dyDescent="0.25">
      <c r="A75" s="140"/>
    </row>
    <row r="76" spans="1:1" ht="15.75" x14ac:dyDescent="0.25">
      <c r="A76" s="140" t="s">
        <v>67</v>
      </c>
    </row>
    <row r="77" spans="1:1" ht="15.75" x14ac:dyDescent="0.25">
      <c r="A77" s="142" t="s">
        <v>85</v>
      </c>
    </row>
    <row r="78" spans="1:1" ht="15.75" x14ac:dyDescent="0.25">
      <c r="A78" s="142" t="s">
        <v>69</v>
      </c>
    </row>
    <row r="79" spans="1:1" ht="15.75" x14ac:dyDescent="0.25">
      <c r="A79" s="142" t="s">
        <v>68</v>
      </c>
    </row>
  </sheetData>
  <dataConsolidate/>
  <mergeCells count="8">
    <mergeCell ref="H45:K45"/>
    <mergeCell ref="D48:G48"/>
    <mergeCell ref="H48:K48"/>
    <mergeCell ref="E14:F14"/>
    <mergeCell ref="A13:G13"/>
    <mergeCell ref="A45:C45"/>
    <mergeCell ref="A48:C48"/>
    <mergeCell ref="D45:G45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70E0651DED47499ED3A94DC88993FF" ma:contentTypeVersion="12" ma:contentTypeDescription="Opprett et nytt dokument." ma:contentTypeScope="" ma:versionID="c3bac67609b410278f7ce5e6ecaf02fe">
  <xsd:schema xmlns:xsd="http://www.w3.org/2001/XMLSchema" xmlns:xs="http://www.w3.org/2001/XMLSchema" xmlns:p="http://schemas.microsoft.com/office/2006/metadata/properties" xmlns:ns2="bbca9dd7-5506-4d92-9be0-5685e6317ba8" xmlns:ns3="e2cf1d32-d6dd-4c54-a794-6c8df09de4b1" targetNamespace="http://schemas.microsoft.com/office/2006/metadata/properties" ma:root="true" ma:fieldsID="92088803a70c474884eff17e5173c29b" ns2:_="" ns3:_="">
    <xsd:import namespace="bbca9dd7-5506-4d92-9be0-5685e6317ba8"/>
    <xsd:import namespace="e2cf1d32-d6dd-4c54-a794-6c8df09de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a9dd7-5506-4d92-9be0-5685e6317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f1d32-d6dd-4c54-a794-6c8df09de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C0A36-EA5B-499C-BB80-70D2BFF4E104}"/>
</file>

<file path=customXml/itemProps2.xml><?xml version="1.0" encoding="utf-8"?>
<ds:datastoreItem xmlns:ds="http://schemas.openxmlformats.org/officeDocument/2006/customXml" ds:itemID="{D716DD7B-3586-4E0A-80CC-C41C6737A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Bakke, Tiril Salvesen</dc:creator>
  <cp:lastModifiedBy>Aas, Helga</cp:lastModifiedBy>
  <cp:lastPrinted>2023-04-12T09:22:50Z</cp:lastPrinted>
  <dcterms:created xsi:type="dcterms:W3CDTF">1998-03-18T12:41:41Z</dcterms:created>
  <dcterms:modified xsi:type="dcterms:W3CDTF">2023-04-12T09:23:08Z</dcterms:modified>
</cp:coreProperties>
</file>