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DATA\"/>
    </mc:Choice>
  </mc:AlternateContent>
  <bookViews>
    <workbookView xWindow="0" yWindow="0" windowWidth="19170" windowHeight="7590"/>
  </bookViews>
  <sheets>
    <sheet name="Reiseregning Fagforbundet" sheetId="1" r:id="rId1"/>
  </sheets>
  <definedNames>
    <definedName name="_xlnm.Print_Area" localSheetId="0">'Reiseregning Fagforbundet'!$A$1:$L$104</definedName>
  </definedNames>
  <calcPr calcId="162913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J15" i="1"/>
  <c r="E19" i="1" s="1"/>
  <c r="I19" i="1" s="1"/>
  <c r="G37" i="1"/>
  <c r="I37" i="1" s="1"/>
  <c r="G36" i="1"/>
  <c r="I36" i="1" s="1"/>
  <c r="G35" i="1"/>
  <c r="I34" i="1"/>
  <c r="E20" i="1"/>
  <c r="I20" i="1" s="1"/>
  <c r="I41" i="1"/>
  <c r="L15" i="1"/>
  <c r="I17" i="1"/>
  <c r="I43" i="1" l="1"/>
  <c r="C15" i="1"/>
</calcChain>
</file>

<file path=xl/sharedStrings.xml><?xml version="1.0" encoding="utf-8"?>
<sst xmlns="http://schemas.openxmlformats.org/spreadsheetml/2006/main" count="130" uniqueCount="105">
  <si>
    <t>Bilagsnr.</t>
  </si>
  <si>
    <t xml:space="preserve">                         REISEREGNING</t>
  </si>
  <si>
    <t>Ressursnr</t>
  </si>
  <si>
    <t>Fødselsdato</t>
  </si>
  <si>
    <t>Personnr.</t>
  </si>
  <si>
    <t>Avreise</t>
  </si>
  <si>
    <t>Skyss-</t>
  </si>
  <si>
    <t xml:space="preserve">Beløp </t>
  </si>
  <si>
    <t>Dato</t>
  </si>
  <si>
    <t>Kl.</t>
  </si>
  <si>
    <t xml:space="preserve"> </t>
  </si>
  <si>
    <t>Reiserute</t>
  </si>
  <si>
    <t xml:space="preserve">Dato     </t>
  </si>
  <si>
    <t>middel</t>
  </si>
  <si>
    <t>kr</t>
  </si>
  <si>
    <t>Sum1)</t>
  </si>
  <si>
    <t>Antall</t>
  </si>
  <si>
    <t>Sats kr</t>
  </si>
  <si>
    <t>Beløp kr</t>
  </si>
  <si>
    <t>LTA</t>
  </si>
  <si>
    <t xml:space="preserve">Koststed </t>
  </si>
  <si>
    <t>Prosjekt</t>
  </si>
  <si>
    <t>Tromsø</t>
  </si>
  <si>
    <t>km</t>
  </si>
  <si>
    <t>Bil-</t>
  </si>
  <si>
    <t>Bilgodtgjørelse</t>
  </si>
  <si>
    <t>godtgjørelse</t>
  </si>
  <si>
    <t>Tillegg for passasjer</t>
  </si>
  <si>
    <t>Kostgodtgjør.</t>
  </si>
  <si>
    <t>dg</t>
  </si>
  <si>
    <t>Kost over 12 timer</t>
  </si>
  <si>
    <t>Kost-</t>
  </si>
  <si>
    <t>godt-</t>
  </si>
  <si>
    <t>gjør.</t>
  </si>
  <si>
    <t>med</t>
  </si>
  <si>
    <t>døgn</t>
  </si>
  <si>
    <t>Nattillegg innland</t>
  </si>
  <si>
    <t>Utlandsdiett</t>
  </si>
  <si>
    <t>Kurs / stipend til medlemmer</t>
  </si>
  <si>
    <t>Diverse</t>
  </si>
  <si>
    <t>Møteutgifter</t>
  </si>
  <si>
    <t>Overnatting i flg. bilag</t>
  </si>
  <si>
    <t>Forskudd</t>
  </si>
  <si>
    <t>Attestasjon/anvisning</t>
  </si>
  <si>
    <t>Reiseregnings-</t>
  </si>
  <si>
    <t>utsteders</t>
  </si>
  <si>
    <t>underskrift/</t>
  </si>
  <si>
    <t>kvittering</t>
  </si>
  <si>
    <t>Bankkontonr.:</t>
  </si>
  <si>
    <t>1)Reiseutlegg (overført fra felt ovenfor)</t>
  </si>
  <si>
    <t>Skattekommune :</t>
  </si>
  <si>
    <t xml:space="preserve">  Sted og dato:</t>
  </si>
  <si>
    <t xml:space="preserve">  Underskrift:</t>
  </si>
  <si>
    <t xml:space="preserve">  Dato:  </t>
  </si>
  <si>
    <t xml:space="preserve">  Navn:</t>
  </si>
  <si>
    <t xml:space="preserve">Privatadresse : </t>
  </si>
  <si>
    <t xml:space="preserve">Reisen gjelder : </t>
  </si>
  <si>
    <t xml:space="preserve"> Ankomst</t>
  </si>
  <si>
    <t>Fradrag middag (50%)</t>
  </si>
  <si>
    <r>
      <t xml:space="preserve">Navn </t>
    </r>
    <r>
      <rPr>
        <sz val="8"/>
        <color indexed="32"/>
        <rFont val="Arial"/>
        <family val="2"/>
      </rPr>
      <t>(blokkbokst.):</t>
    </r>
  </si>
  <si>
    <t>Telefonnummer</t>
  </si>
  <si>
    <t>Telefonnummer:</t>
  </si>
  <si>
    <t>Arkivsak nr.</t>
  </si>
  <si>
    <t>Sum</t>
  </si>
  <si>
    <t xml:space="preserve">Overnattingssted: </t>
  </si>
  <si>
    <t>Postnr./sted:</t>
  </si>
  <si>
    <t>Reiseregningen skal inneholde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</si>
  <si>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Personlige opplysninger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</si>
  <si>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Gateadresse hjem (ikke bare postboksadresse)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</si>
  <si>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Fødsels- og personnummer – </t>
    </r>
    <r>
      <rPr>
        <u/>
        <sz val="12"/>
        <rFont val="Times New Roman"/>
        <family val="1"/>
      </rPr>
      <t>11 siffer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</si>
  <si>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Skattekommune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</si>
  <si>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Bankkontonummer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</si>
  <si>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Hva reisen gjelder – navn på arrangement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</si>
  <si>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Tidspunkt for avreise og ankomst hjem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</si>
  <si>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Reiserute</t>
    </r>
  </si>
  <si>
    <t>Krav til underdokumentasjon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</si>
  <si>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flytogbillett/kvittering skal legges ved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</si>
  <si>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togbillett/kvittering skal legges ved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</si>
  <si>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Kreves ikke kvittering på bompenger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</si>
  <si>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parkeringskvittering skal legges ved</t>
    </r>
  </si>
  <si>
    <t>Refusjon av matutgifter</t>
  </si>
  <si>
    <t>Reiseregninger med manglende informasjon vil bli returnert.</t>
  </si>
  <si>
    <t>Her kreves det original kvittering og navn på hvem som har spist.</t>
  </si>
  <si>
    <t>Beløp som mangler undersdokumentasjon strykes.</t>
  </si>
  <si>
    <t>Passasjer(er):</t>
  </si>
  <si>
    <t>Adresse:</t>
  </si>
  <si>
    <t>0130 Oslo</t>
  </si>
  <si>
    <t>Postboks 7003 St. Olavs plass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</si>
  <si>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taxikvittering skal legges ved. Fra/til feltene på kvitteringen skal fylles ut</t>
    </r>
  </si>
  <si>
    <t>Der bruk av taxi og egen bil ikke var avtalt på forhånd, strykes disse postene.</t>
  </si>
  <si>
    <t>Kost 6-12 timer</t>
  </si>
  <si>
    <t>Kost 12 timer eller mer</t>
  </si>
  <si>
    <t>Fradrag frokost (20%)</t>
  </si>
  <si>
    <t>Fradrag lunsj (30%)</t>
  </si>
  <si>
    <t>uten overnatting</t>
  </si>
  <si>
    <t>Buss</t>
  </si>
  <si>
    <t>Tog</t>
  </si>
  <si>
    <t>Ferje</t>
  </si>
  <si>
    <t>Taxi</t>
  </si>
  <si>
    <t>Parkering</t>
  </si>
  <si>
    <t>Bompenger</t>
  </si>
  <si>
    <t>El-bil</t>
  </si>
  <si>
    <t>overnatting</t>
  </si>
  <si>
    <t>Fagforbundet</t>
  </si>
  <si>
    <t>Fagforbundet, 180119. Øk.avd.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</si>
</sst>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0;"/>
    <numFmt numFmtId="165" formatCode="000000\-00000"/>
  </numFmts>
  <fonts count="22" x14ac:knownFonts="1">
    <font>
      <sz val="10"/>
      <name val="Arial"/>
    </font>
    <font>
      <sz val="10"/>
      <name val="Arial"/>
      <family val="2"/>
    </font>
    <font>
      <b/>
      <sz val="14"/>
      <color indexed="32"/>
      <name val="Arial"/>
      <family val="2"/>
    </font>
    <font>
      <sz val="10"/>
      <color indexed="32"/>
      <name val="Arial"/>
      <family val="2"/>
    </font>
    <font>
      <sz val="10"/>
      <color indexed="18"/>
      <name val="Arial"/>
      <family val="2"/>
    </font>
    <font>
      <sz val="9"/>
      <color indexed="32"/>
      <name val="Arial"/>
      <family val="2"/>
    </font>
    <font>
      <b/>
      <sz val="10"/>
      <color indexed="3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3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0"/>
      <color rgb="FF000080"/>
      <name val="Arial"/>
      <family val="2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mediumGray">
        <fgColor indexed="50"/>
      </patternFill>
    </fill>
    <fill>
      <patternFill patternType="gray125">
        <fgColor indexed="42"/>
        <bgColor indexed="42"/>
      </patternFill>
    </fill>
    <fill>
      <patternFill patternType="solid">
        <fgColor indexed="65"/>
        <bgColor indexed="50"/>
      </patternFill>
    </fill>
    <fill>
      <patternFill patternType="mediumGray">
        <fgColor indexed="26"/>
      </patternFill>
    </fill>
    <fill>
      <patternFill patternType="solid">
        <fgColor indexed="65"/>
        <b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10"/>
      </patternFill>
    </fill>
    <fill>
      <patternFill patternType="gray0625">
        <fgColor indexed="31"/>
      </patternFill>
    </fill>
    <fill>
      <patternFill patternType="gray125">
        <fgColor indexed="45"/>
      </patternFill>
    </fill>
    <fill>
      <patternFill patternType="gray125">
        <fgColor indexed="14"/>
      </patternFill>
    </fill>
    <fill>
      <patternFill patternType="mediumGray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65"/>
        <bgColor indexed="27"/>
      </patternFill>
    </fill>
    <fill>
      <patternFill patternType="gray0625">
        <fgColor indexed="27"/>
      </patternFill>
    </fill>
    <fill>
      <patternFill patternType="gray125">
        <fgColor indexed="10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2"/>
      </patternFill>
    </fill>
    <fill>
      <patternFill patternType="solid">
        <fgColor indexed="65"/>
        <bgColor indexed="34"/>
      </patternFill>
    </fill>
    <fill>
      <patternFill patternType="solid">
        <fgColor indexed="6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6"/>
        <bgColor indexed="43"/>
      </patternFill>
    </fill>
    <fill>
      <patternFill patternType="gray0625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gray0625">
        <fgColor indexed="1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2" fillId="3" borderId="0" xfId="0" applyFont="1" applyFill="1" applyBorder="1" applyAlignment="1"/>
    <xf numFmtId="0" fontId="3" fillId="3" borderId="0" xfId="0" applyFont="1" applyFill="1" applyBorder="1" applyAlignment="1"/>
    <xf numFmtId="0" fontId="4" fillId="3" borderId="0" xfId="0" applyFont="1" applyFill="1" applyBorder="1" applyAlignment="1"/>
    <xf numFmtId="0" fontId="4" fillId="3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/>
    <xf numFmtId="0" fontId="4" fillId="4" borderId="0" xfId="0" applyFont="1" applyFill="1" applyBorder="1" applyAlignment="1"/>
    <xf numFmtId="0" fontId="3" fillId="5" borderId="1" xfId="0" applyFont="1" applyFill="1" applyBorder="1" applyProtection="1"/>
    <xf numFmtId="0" fontId="1" fillId="5" borderId="9" xfId="0" applyFont="1" applyFill="1" applyBorder="1" applyProtection="1"/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5" borderId="7" xfId="0" applyFont="1" applyFill="1" applyBorder="1" applyProtection="1"/>
    <xf numFmtId="0" fontId="1" fillId="5" borderId="8" xfId="0" applyFont="1" applyFill="1" applyBorder="1" applyProtection="1"/>
    <xf numFmtId="165" fontId="3" fillId="0" borderId="10" xfId="0" applyNumberFormat="1" applyFont="1" applyBorder="1" applyAlignment="1" applyProtection="1">
      <alignment horizontal="centerContinuous"/>
      <protection locked="0"/>
    </xf>
    <xf numFmtId="165" fontId="3" fillId="0" borderId="4" xfId="0" applyNumberFormat="1" applyFont="1" applyBorder="1" applyAlignment="1" applyProtection="1">
      <alignment horizontal="centerContinuous"/>
      <protection locked="0"/>
    </xf>
    <xf numFmtId="0" fontId="3" fillId="6" borderId="10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" fillId="7" borderId="0" xfId="0" applyFont="1" applyFill="1"/>
    <xf numFmtId="0" fontId="1" fillId="0" borderId="10" xfId="0" applyFont="1" applyFill="1" applyBorder="1"/>
    <xf numFmtId="0" fontId="1" fillId="0" borderId="4" xfId="0" applyFont="1" applyFill="1" applyBorder="1"/>
    <xf numFmtId="2" fontId="3" fillId="8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" fillId="9" borderId="5" xfId="0" applyFont="1" applyFill="1" applyBorder="1"/>
    <xf numFmtId="0" fontId="1" fillId="9" borderId="0" xfId="0" applyFont="1" applyFill="1" applyBorder="1"/>
    <xf numFmtId="0" fontId="3" fillId="10" borderId="5" xfId="0" applyFont="1" applyFill="1" applyBorder="1"/>
    <xf numFmtId="0" fontId="3" fillId="9" borderId="0" xfId="0" applyFont="1" applyFill="1" applyBorder="1" applyAlignment="1" applyProtection="1">
      <alignment horizontal="left"/>
    </xf>
    <xf numFmtId="164" fontId="1" fillId="11" borderId="11" xfId="0" applyNumberFormat="1" applyFont="1" applyFill="1" applyBorder="1" applyAlignment="1" applyProtection="1">
      <alignment horizontal="right"/>
    </xf>
    <xf numFmtId="0" fontId="3" fillId="12" borderId="11" xfId="0" applyFont="1" applyFill="1" applyBorder="1"/>
    <xf numFmtId="2" fontId="3" fillId="11" borderId="11" xfId="0" applyNumberFormat="1" applyFont="1" applyFill="1" applyBorder="1" applyAlignment="1">
      <alignment horizontal="right"/>
    </xf>
    <xf numFmtId="0" fontId="1" fillId="13" borderId="1" xfId="0" applyFont="1" applyFill="1" applyBorder="1"/>
    <xf numFmtId="0" fontId="1" fillId="13" borderId="9" xfId="0" applyFont="1" applyFill="1" applyBorder="1"/>
    <xf numFmtId="0" fontId="1" fillId="13" borderId="10" xfId="0" applyFont="1" applyFill="1" applyBorder="1"/>
    <xf numFmtId="0" fontId="1" fillId="13" borderId="4" xfId="0" applyFont="1" applyFill="1" applyBorder="1"/>
    <xf numFmtId="0" fontId="3" fillId="13" borderId="11" xfId="0" applyFont="1" applyFill="1" applyBorder="1"/>
    <xf numFmtId="0" fontId="3" fillId="13" borderId="11" xfId="0" applyFont="1" applyFill="1" applyBorder="1" applyAlignment="1">
      <alignment horizontal="center"/>
    </xf>
    <xf numFmtId="0" fontId="6" fillId="13" borderId="5" xfId="0" applyFont="1" applyFill="1" applyBorder="1"/>
    <xf numFmtId="0" fontId="7" fillId="13" borderId="12" xfId="0" applyFont="1" applyFill="1" applyBorder="1"/>
    <xf numFmtId="0" fontId="3" fillId="13" borderId="7" xfId="0" applyFont="1" applyFill="1" applyBorder="1"/>
    <xf numFmtId="0" fontId="3" fillId="13" borderId="8" xfId="0" applyFont="1" applyFill="1" applyBorder="1"/>
    <xf numFmtId="0" fontId="4" fillId="14" borderId="13" xfId="0" applyFont="1" applyFill="1" applyBorder="1" applyAlignment="1" applyProtection="1">
      <alignment horizontal="right"/>
      <protection locked="0"/>
    </xf>
    <xf numFmtId="0" fontId="3" fillId="14" borderId="13" xfId="0" applyFont="1" applyFill="1" applyBorder="1" applyAlignment="1" applyProtection="1">
      <alignment horizontal="right"/>
    </xf>
    <xf numFmtId="2" fontId="4" fillId="14" borderId="13" xfId="0" applyNumberFormat="1" applyFont="1" applyFill="1" applyBorder="1" applyAlignment="1" applyProtection="1"/>
    <xf numFmtId="17" fontId="1" fillId="15" borderId="13" xfId="0" applyNumberFormat="1" applyFont="1" applyFill="1" applyBorder="1" applyAlignment="1" applyProtection="1">
      <alignment horizontal="right"/>
    </xf>
    <xf numFmtId="2" fontId="3" fillId="16" borderId="11" xfId="0" applyNumberFormat="1" applyFont="1" applyFill="1" applyBorder="1" applyAlignment="1" applyProtection="1">
      <alignment horizontal="right"/>
    </xf>
    <xf numFmtId="0" fontId="3" fillId="13" borderId="11" xfId="0" applyFont="1" applyFill="1" applyBorder="1" applyAlignment="1">
      <alignment horizontal="centerContinuous"/>
    </xf>
    <xf numFmtId="0" fontId="4" fillId="17" borderId="11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/>
    <xf numFmtId="0" fontId="6" fillId="13" borderId="12" xfId="0" applyFont="1" applyFill="1" applyBorder="1"/>
    <xf numFmtId="0" fontId="3" fillId="14" borderId="11" xfId="0" applyFont="1" applyFill="1" applyBorder="1" applyAlignment="1" applyProtection="1">
      <alignment horizontal="right"/>
    </xf>
    <xf numFmtId="2" fontId="4" fillId="14" borderId="11" xfId="0" applyNumberFormat="1" applyFont="1" applyFill="1" applyBorder="1" applyAlignment="1" applyProtection="1"/>
    <xf numFmtId="17" fontId="1" fillId="15" borderId="11" xfId="0" applyNumberFormat="1" applyFont="1" applyFill="1" applyBorder="1" applyAlignment="1" applyProtection="1">
      <alignment horizontal="right"/>
    </xf>
    <xf numFmtId="0" fontId="3" fillId="13" borderId="5" xfId="0" applyFont="1" applyFill="1" applyBorder="1"/>
    <xf numFmtId="0" fontId="3" fillId="13" borderId="12" xfId="0" applyFont="1" applyFill="1" applyBorder="1"/>
    <xf numFmtId="0" fontId="4" fillId="0" borderId="11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</xf>
    <xf numFmtId="0" fontId="4" fillId="0" borderId="11" xfId="0" applyFont="1" applyBorder="1" applyAlignment="1" applyProtection="1">
      <protection locked="0"/>
    </xf>
    <xf numFmtId="0" fontId="1" fillId="9" borderId="11" xfId="0" applyFont="1" applyFill="1" applyBorder="1" applyAlignment="1" applyProtection="1">
      <alignment horizontal="right"/>
    </xf>
    <xf numFmtId="0" fontId="6" fillId="13" borderId="1" xfId="0" applyFont="1" applyFill="1" applyBorder="1"/>
    <xf numFmtId="0" fontId="6" fillId="13" borderId="9" xfId="0" applyFont="1" applyFill="1" applyBorder="1"/>
    <xf numFmtId="0" fontId="1" fillId="13" borderId="11" xfId="0" applyFont="1" applyFill="1" applyBorder="1"/>
    <xf numFmtId="0" fontId="4" fillId="0" borderId="11" xfId="0" applyFont="1" applyBorder="1" applyAlignment="1" applyProtection="1"/>
    <xf numFmtId="0" fontId="1" fillId="9" borderId="11" xfId="0" applyFont="1" applyFill="1" applyBorder="1" applyProtection="1"/>
    <xf numFmtId="0" fontId="3" fillId="13" borderId="11" xfId="0" applyFont="1" applyFill="1" applyBorder="1" applyAlignment="1">
      <alignment horizontal="left"/>
    </xf>
    <xf numFmtId="0" fontId="3" fillId="0" borderId="11" xfId="0" applyFont="1" applyFill="1" applyBorder="1" applyAlignment="1" applyProtection="1">
      <alignment horizontal="right"/>
    </xf>
    <xf numFmtId="0" fontId="3" fillId="13" borderId="12" xfId="0" applyFont="1" applyFill="1" applyBorder="1" applyAlignment="1"/>
    <xf numFmtId="0" fontId="8" fillId="18" borderId="5" xfId="0" applyFont="1" applyFill="1" applyBorder="1"/>
    <xf numFmtId="0" fontId="3" fillId="13" borderId="12" xfId="0" applyFont="1" applyFill="1" applyBorder="1" applyAlignment="1">
      <alignment wrapText="1"/>
    </xf>
    <xf numFmtId="0" fontId="1" fillId="13" borderId="12" xfId="0" applyFont="1" applyFill="1" applyBorder="1"/>
    <xf numFmtId="0" fontId="1" fillId="13" borderId="5" xfId="0" applyFont="1" applyFill="1" applyBorder="1"/>
    <xf numFmtId="0" fontId="3" fillId="0" borderId="11" xfId="0" applyFont="1" applyBorder="1" applyAlignment="1" applyProtection="1">
      <alignment horizontal="right"/>
      <protection locked="0"/>
    </xf>
    <xf numFmtId="2" fontId="3" fillId="16" borderId="11" xfId="0" applyNumberFormat="1" applyFont="1" applyFill="1" applyBorder="1" applyAlignment="1" applyProtection="1">
      <alignment horizontal="right"/>
      <protection locked="0"/>
    </xf>
    <xf numFmtId="0" fontId="3" fillId="13" borderId="10" xfId="0" applyFont="1" applyFill="1" applyBorder="1"/>
    <xf numFmtId="0" fontId="3" fillId="13" borderId="3" xfId="0" applyFont="1" applyFill="1" applyBorder="1"/>
    <xf numFmtId="0" fontId="3" fillId="13" borderId="4" xfId="0" applyFont="1" applyFill="1" applyBorder="1"/>
    <xf numFmtId="0" fontId="1" fillId="9" borderId="10" xfId="0" applyFont="1" applyFill="1" applyBorder="1" applyAlignment="1">
      <alignment horizontal="right"/>
    </xf>
    <xf numFmtId="0" fontId="1" fillId="9" borderId="3" xfId="0" applyFont="1" applyFill="1" applyBorder="1" applyAlignment="1">
      <alignment horizontal="right"/>
    </xf>
    <xf numFmtId="0" fontId="1" fillId="9" borderId="4" xfId="0" applyFont="1" applyFill="1" applyBorder="1" applyAlignment="1">
      <alignment horizontal="right"/>
    </xf>
    <xf numFmtId="0" fontId="6" fillId="19" borderId="1" xfId="0" applyFont="1" applyFill="1" applyBorder="1"/>
    <xf numFmtId="0" fontId="7" fillId="19" borderId="2" xfId="0" applyFont="1" applyFill="1" applyBorder="1"/>
    <xf numFmtId="0" fontId="1" fillId="19" borderId="9" xfId="0" applyFont="1" applyFill="1" applyBorder="1"/>
    <xf numFmtId="0" fontId="6" fillId="19" borderId="5" xfId="0" applyFont="1" applyFill="1" applyBorder="1"/>
    <xf numFmtId="0" fontId="6" fillId="19" borderId="0" xfId="0" applyFont="1" applyFill="1" applyBorder="1"/>
    <xf numFmtId="0" fontId="3" fillId="19" borderId="12" xfId="0" applyFont="1" applyFill="1" applyBorder="1"/>
    <xf numFmtId="0" fontId="9" fillId="0" borderId="1" xfId="0" applyFont="1" applyBorder="1" applyAlignment="1" applyProtection="1">
      <alignment horizontal="left"/>
      <protection locked="0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20" borderId="1" xfId="0" applyFont="1" applyFill="1" applyBorder="1" applyAlignment="1" applyProtection="1">
      <alignment horizontal="left"/>
      <protection locked="0"/>
    </xf>
    <xf numFmtId="0" fontId="9" fillId="20" borderId="2" xfId="0" applyFont="1" applyFill="1" applyBorder="1" applyAlignment="1" applyProtection="1">
      <alignment horizontal="left"/>
      <protection locked="0"/>
    </xf>
    <xf numFmtId="0" fontId="9" fillId="20" borderId="9" xfId="0" applyFont="1" applyFill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20" borderId="7" xfId="0" applyFont="1" applyFill="1" applyBorder="1" applyAlignment="1" applyProtection="1">
      <alignment horizontal="left"/>
      <protection locked="0"/>
    </xf>
    <xf numFmtId="0" fontId="9" fillId="20" borderId="6" xfId="0" applyFont="1" applyFill="1" applyBorder="1" applyAlignment="1" applyProtection="1">
      <alignment horizontal="left"/>
      <protection locked="0"/>
    </xf>
    <xf numFmtId="0" fontId="9" fillId="20" borderId="8" xfId="0" applyFont="1" applyFill="1" applyBorder="1" applyAlignment="1" applyProtection="1">
      <alignment horizontal="left"/>
      <protection locked="0"/>
    </xf>
    <xf numFmtId="0" fontId="10" fillId="13" borderId="5" xfId="0" applyFont="1" applyFill="1" applyBorder="1"/>
    <xf numFmtId="0" fontId="10" fillId="13" borderId="0" xfId="0" applyFont="1" applyFill="1" applyBorder="1"/>
    <xf numFmtId="0" fontId="10" fillId="13" borderId="12" xfId="0" applyFont="1" applyFill="1" applyBorder="1"/>
    <xf numFmtId="0" fontId="9" fillId="0" borderId="0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1" fillId="13" borderId="0" xfId="0" applyFont="1" applyFill="1" applyBorder="1"/>
    <xf numFmtId="0" fontId="1" fillId="0" borderId="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21" borderId="4" xfId="0" applyNumberFormat="1" applyFont="1" applyFill="1" applyBorder="1" applyAlignment="1" applyProtection="1">
      <alignment horizontal="left"/>
      <protection locked="0"/>
    </xf>
    <xf numFmtId="49" fontId="4" fillId="22" borderId="11" xfId="0" applyNumberFormat="1" applyFont="1" applyFill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4" fillId="21" borderId="9" xfId="0" applyNumberFormat="1" applyFont="1" applyFill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7" fillId="9" borderId="3" xfId="0" applyFont="1" applyFill="1" applyBorder="1" applyAlignment="1">
      <alignment horizontal="left"/>
    </xf>
    <xf numFmtId="49" fontId="1" fillId="0" borderId="3" xfId="0" applyNumberFormat="1" applyFont="1" applyFill="1" applyBorder="1"/>
    <xf numFmtId="49" fontId="3" fillId="6" borderId="0" xfId="0" applyNumberFormat="1" applyFont="1" applyFill="1" applyBorder="1" applyAlignment="1" applyProtection="1">
      <alignment horizontal="left"/>
      <protection locked="0"/>
    </xf>
    <xf numFmtId="0" fontId="12" fillId="13" borderId="7" xfId="0" applyFont="1" applyFill="1" applyBorder="1"/>
    <xf numFmtId="0" fontId="12" fillId="13" borderId="6" xfId="0" applyFont="1" applyFill="1" applyBorder="1"/>
    <xf numFmtId="0" fontId="12" fillId="13" borderId="8" xfId="0" applyFont="1" applyFill="1" applyBorder="1"/>
    <xf numFmtId="49" fontId="4" fillId="0" borderId="3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2" fontId="4" fillId="0" borderId="11" xfId="0" applyNumberFormat="1" applyFont="1" applyBorder="1" applyAlignment="1" applyProtection="1">
      <protection locked="0"/>
    </xf>
    <xf numFmtId="0" fontId="8" fillId="13" borderId="5" xfId="0" applyFont="1" applyFill="1" applyBorder="1"/>
    <xf numFmtId="0" fontId="4" fillId="23" borderId="7" xfId="0" applyFont="1" applyFill="1" applyBorder="1" applyProtection="1">
      <protection locked="0"/>
    </xf>
    <xf numFmtId="0" fontId="4" fillId="23" borderId="6" xfId="0" applyFont="1" applyFill="1" applyBorder="1" applyProtection="1">
      <protection locked="0"/>
    </xf>
    <xf numFmtId="0" fontId="4" fillId="23" borderId="8" xfId="0" applyFont="1" applyFill="1" applyBorder="1" applyProtection="1">
      <protection locked="0"/>
    </xf>
    <xf numFmtId="0" fontId="3" fillId="24" borderId="10" xfId="0" applyFont="1" applyFill="1" applyBorder="1" applyProtection="1"/>
    <xf numFmtId="0" fontId="3" fillId="24" borderId="3" xfId="0" applyFont="1" applyFill="1" applyBorder="1" applyProtection="1"/>
    <xf numFmtId="0" fontId="1" fillId="24" borderId="3" xfId="0" applyFont="1" applyFill="1" applyBorder="1" applyProtection="1"/>
    <xf numFmtId="0" fontId="1" fillId="24" borderId="4" xfId="0" applyFont="1" applyFill="1" applyBorder="1" applyProtection="1"/>
    <xf numFmtId="0" fontId="3" fillId="25" borderId="10" xfId="0" applyFont="1" applyFill="1" applyBorder="1" applyProtection="1"/>
    <xf numFmtId="0" fontId="1" fillId="25" borderId="3" xfId="0" applyFont="1" applyFill="1" applyBorder="1"/>
    <xf numFmtId="0" fontId="3" fillId="25" borderId="3" xfId="0" applyFont="1" applyFill="1" applyBorder="1" applyProtection="1"/>
    <xf numFmtId="0" fontId="1" fillId="25" borderId="4" xfId="0" applyFont="1" applyFill="1" applyBorder="1"/>
    <xf numFmtId="0" fontId="3" fillId="26" borderId="10" xfId="0" applyFont="1" applyFill="1" applyBorder="1" applyProtection="1"/>
    <xf numFmtId="0" fontId="1" fillId="26" borderId="3" xfId="0" applyFont="1" applyFill="1" applyBorder="1" applyProtection="1"/>
    <xf numFmtId="0" fontId="1" fillId="26" borderId="4" xfId="0" applyFont="1" applyFill="1" applyBorder="1" applyProtection="1"/>
    <xf numFmtId="0" fontId="1" fillId="26" borderId="12" xfId="0" applyFont="1" applyFill="1" applyBorder="1" applyProtection="1"/>
    <xf numFmtId="0" fontId="3" fillId="24" borderId="0" xfId="0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0" fontId="3" fillId="24" borderId="11" xfId="0" applyFont="1" applyFill="1" applyBorder="1" applyProtection="1"/>
    <xf numFmtId="0" fontId="3" fillId="24" borderId="10" xfId="0" applyFont="1" applyFill="1" applyBorder="1" applyAlignment="1"/>
    <xf numFmtId="0" fontId="3" fillId="24" borderId="3" xfId="0" applyFont="1" applyFill="1" applyBorder="1" applyAlignment="1">
      <alignment horizontal="centerContinuous"/>
    </xf>
    <xf numFmtId="0" fontId="3" fillId="24" borderId="3" xfId="0" applyFont="1" applyFill="1" applyBorder="1" applyAlignment="1"/>
    <xf numFmtId="0" fontId="3" fillId="24" borderId="4" xfId="0" applyFont="1" applyFill="1" applyBorder="1" applyAlignment="1"/>
    <xf numFmtId="0" fontId="3" fillId="24" borderId="11" xfId="0" applyFont="1" applyFill="1" applyBorder="1" applyAlignment="1">
      <alignment horizontal="left"/>
    </xf>
    <xf numFmtId="0" fontId="3" fillId="24" borderId="11" xfId="0" applyFont="1" applyFill="1" applyBorder="1"/>
    <xf numFmtId="0" fontId="3" fillId="24" borderId="13" xfId="0" applyFont="1" applyFill="1" applyBorder="1" applyAlignment="1">
      <alignment horizontal="center"/>
    </xf>
    <xf numFmtId="0" fontId="5" fillId="24" borderId="13" xfId="0" applyFont="1" applyFill="1" applyBorder="1"/>
    <xf numFmtId="0" fontId="3" fillId="24" borderId="13" xfId="0" applyFont="1" applyFill="1" applyBorder="1"/>
    <xf numFmtId="0" fontId="3" fillId="24" borderId="13" xfId="0" applyFont="1" applyFill="1" applyBorder="1" applyAlignment="1">
      <alignment horizontal="left"/>
    </xf>
    <xf numFmtId="0" fontId="3" fillId="24" borderId="11" xfId="0" applyFont="1" applyFill="1" applyBorder="1" applyAlignment="1" applyProtection="1">
      <alignment horizontal="left"/>
    </xf>
    <xf numFmtId="0" fontId="1" fillId="24" borderId="11" xfId="0" applyFont="1" applyFill="1" applyBorder="1" applyAlignment="1" applyProtection="1">
      <alignment horizontal="left"/>
    </xf>
    <xf numFmtId="0" fontId="3" fillId="24" borderId="11" xfId="0" applyFont="1" applyFill="1" applyBorder="1" applyAlignment="1" applyProtection="1">
      <alignment horizontal="right"/>
    </xf>
    <xf numFmtId="0" fontId="1" fillId="24" borderId="11" xfId="0" applyFont="1" applyFill="1" applyBorder="1" applyProtection="1"/>
    <xf numFmtId="0" fontId="1" fillId="24" borderId="11" xfId="0" applyFont="1" applyFill="1" applyBorder="1"/>
    <xf numFmtId="0" fontId="3" fillId="24" borderId="14" xfId="0" applyFont="1" applyFill="1" applyBorder="1" applyAlignment="1">
      <alignment horizontal="center"/>
    </xf>
    <xf numFmtId="0" fontId="5" fillId="24" borderId="14" xfId="0" applyFont="1" applyFill="1" applyBorder="1"/>
    <xf numFmtId="0" fontId="3" fillId="24" borderId="14" xfId="0" applyFont="1" applyFill="1" applyBorder="1"/>
    <xf numFmtId="0" fontId="3" fillId="24" borderId="11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left"/>
    </xf>
    <xf numFmtId="0" fontId="3" fillId="24" borderId="8" xfId="0" applyFont="1" applyFill="1" applyBorder="1" applyAlignment="1">
      <alignment horizontal="right"/>
    </xf>
    <xf numFmtId="0" fontId="3" fillId="24" borderId="11" xfId="0" applyFont="1" applyFill="1" applyBorder="1" applyAlignment="1">
      <alignment horizontal="right"/>
    </xf>
    <xf numFmtId="0" fontId="3" fillId="24" borderId="1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3" fillId="3" borderId="6" xfId="0" applyFont="1" applyFill="1" applyBorder="1"/>
    <xf numFmtId="49" fontId="1" fillId="3" borderId="3" xfId="0" applyNumberFormat="1" applyFont="1" applyFill="1" applyBorder="1" applyAlignment="1">
      <alignment horizontal="center"/>
    </xf>
    <xf numFmtId="0" fontId="20" fillId="0" borderId="10" xfId="0" applyFont="1" applyBorder="1"/>
    <xf numFmtId="0" fontId="15" fillId="0" borderId="0" xfId="0" applyFont="1"/>
    <xf numFmtId="0" fontId="16" fillId="0" borderId="0" xfId="0" applyFont="1" applyAlignment="1">
      <alignment horizontal="left" indent="4"/>
    </xf>
    <xf numFmtId="0" fontId="14" fillId="0" borderId="0" xfId="0" applyFont="1"/>
    <xf numFmtId="0" fontId="19" fillId="0" borderId="0" xfId="0" applyFont="1"/>
    <xf numFmtId="164" fontId="20" fillId="14" borderId="11" xfId="0" applyNumberFormat="1" applyFont="1" applyFill="1" applyBorder="1" applyAlignment="1" applyProtection="1">
      <alignment horizontal="right"/>
      <protection locked="0"/>
    </xf>
    <xf numFmtId="0" fontId="21" fillId="9" borderId="0" xfId="0" applyFont="1" applyFill="1" applyBorder="1"/>
    <xf numFmtId="0" fontId="6" fillId="13" borderId="7" xfId="0" applyFont="1" applyFill="1" applyBorder="1"/>
    <xf numFmtId="0" fontId="6" fillId="13" borderId="8" xfId="0" applyFont="1" applyFill="1" applyBorder="1"/>
    <xf numFmtId="1" fontId="3" fillId="27" borderId="11" xfId="0" applyNumberFormat="1" applyFont="1" applyFill="1" applyBorder="1" applyAlignment="1" applyProtection="1">
      <alignment horizontal="right"/>
      <protection locked="0"/>
    </xf>
    <xf numFmtId="0" fontId="3" fillId="13" borderId="10" xfId="0" applyFont="1" applyFill="1" applyBorder="1" applyAlignment="1">
      <alignment horizontal="left"/>
    </xf>
    <xf numFmtId="0" fontId="4" fillId="0" borderId="4" xfId="0" applyFont="1" applyBorder="1" applyAlignment="1" applyProtection="1">
      <alignment horizontal="right"/>
      <protection locked="0"/>
    </xf>
    <xf numFmtId="0" fontId="3" fillId="13" borderId="13" xfId="0" applyFont="1" applyFill="1" applyBorder="1" applyAlignment="1">
      <alignment horizontal="left"/>
    </xf>
    <xf numFmtId="0" fontId="3" fillId="13" borderId="4" xfId="0" applyFont="1" applyFill="1" applyBorder="1" applyAlignment="1">
      <alignment horizontal="left"/>
    </xf>
    <xf numFmtId="49" fontId="4" fillId="21" borderId="3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4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313" name="Rectangle 5"/>
        <xdr:cNvSpPr>
          <a:spLocks noChangeArrowheads="1"/>
        </xdr:cNvSpPr>
      </xdr:nvSpPr>
      <xdr:spPr bwMode="auto">
        <a:xfrm>
          <a:off x="1828800" y="542925"/>
          <a:ext cx="7810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29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1032" name="Tekst 8"/>
        <xdr:cNvSpPr txBox="1">
          <a:spLocks noChangeArrowheads="1"/>
        </xdr:cNvSpPr>
      </xdr:nvSpPr>
      <xdr:spPr bwMode="auto">
        <a:xfrm>
          <a:off x="419100" y="4800600"/>
          <a:ext cx="600075" cy="60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Reduk-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sjon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diett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innland</a:t>
          </a:r>
        </a:p>
      </xdr:txBody>
    </xdr:sp>
    <xdr:clientData/>
  </xdr:twoCellAnchor>
  <xdr:twoCellAnchor>
    <xdr:from>
      <xdr:col>0</xdr:col>
      <xdr:colOff>400050</xdr:colOff>
      <xdr:row>34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1035" name="Tekst 11"/>
        <xdr:cNvSpPr txBox="1">
          <a:spLocks noChangeArrowheads="1"/>
        </xdr:cNvSpPr>
      </xdr:nvSpPr>
      <xdr:spPr bwMode="auto">
        <a:xfrm>
          <a:off x="400050" y="5943600"/>
          <a:ext cx="619125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Reduksjon diett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utland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428625</xdr:colOff>
      <xdr:row>4</xdr:row>
      <xdr:rowOff>9525</xdr:rowOff>
    </xdr:to>
    <xdr:pic>
      <xdr:nvPicPr>
        <xdr:cNvPr id="13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990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showZeros="0" tabSelected="1" zoomScaleNormal="100" workbookViewId="0">
      <selection activeCell="A9" sqref="A9"/>
    </sheetView>
  </sheetViews>
  <sheetFormatPr baseColWidth="10" defaultColWidth="9.140625" defaultRowHeight="12.75" x14ac:dyDescent="0.2"/>
  <cols>
    <col min="1" max="1" width="8.5703125" style="6" customWidth="1"/>
    <col min="2" max="2" width="6.7109375" style="6" customWidth="1"/>
    <col min="3" max="3" width="12.140625" style="6" customWidth="1"/>
    <col min="4" max="4" width="11.7109375" style="6" customWidth="1"/>
    <col min="5" max="5" width="7.42578125" style="6" customWidth="1"/>
    <col min="6" max="6" width="6.7109375" style="6" customWidth="1"/>
    <col min="7" max="7" width="6.5703125" style="6" customWidth="1"/>
    <col min="8" max="8" width="6.42578125" style="6" customWidth="1"/>
    <col min="9" max="9" width="11" style="6" customWidth="1"/>
    <col min="10" max="10" width="7" style="6" customWidth="1"/>
    <col min="11" max="11" width="9.5703125" style="6" customWidth="1"/>
    <col min="12" max="12" width="11.42578125" style="6" customWidth="1"/>
    <col min="13" max="13" width="12.7109375" style="6" customWidth="1"/>
    <col min="14" max="14" width="4.42578125" style="6" customWidth="1"/>
    <col min="15" max="16384" width="9.140625" style="6"/>
  </cols>
  <sheetData>
    <row r="1" spans="1:15" ht="14.65" customHeight="1" x14ac:dyDescent="0.2">
      <c r="A1" s="1"/>
      <c r="B1" s="2"/>
      <c r="C1" s="181" t="s">
        <v>62</v>
      </c>
      <c r="D1" s="184"/>
      <c r="E1" s="2"/>
      <c r="F1" s="2"/>
      <c r="G1" s="2"/>
      <c r="H1" s="2"/>
      <c r="I1" s="3"/>
      <c r="J1" s="3" t="s">
        <v>0</v>
      </c>
      <c r="K1" s="4"/>
      <c r="L1" s="5"/>
    </row>
    <row r="2" spans="1:15" ht="14.65" customHeight="1" x14ac:dyDescent="0.25">
      <c r="A2" s="7"/>
      <c r="B2" s="8"/>
      <c r="C2" s="8"/>
      <c r="D2" s="9" t="s">
        <v>1</v>
      </c>
      <c r="E2" s="9"/>
      <c r="F2" s="9"/>
      <c r="G2" s="9"/>
      <c r="H2" s="10"/>
      <c r="I2" s="11"/>
      <c r="J2" s="11" t="s">
        <v>2</v>
      </c>
      <c r="K2" s="12"/>
      <c r="L2" s="5"/>
    </row>
    <row r="3" spans="1:15" ht="14.65" customHeight="1" x14ac:dyDescent="0.2">
      <c r="A3" s="13"/>
      <c r="B3" s="14"/>
      <c r="C3" s="182"/>
      <c r="D3" s="183"/>
      <c r="E3" s="15"/>
      <c r="F3" s="15"/>
      <c r="G3" s="15"/>
      <c r="H3" s="16"/>
      <c r="I3" s="16"/>
      <c r="J3" s="16"/>
      <c r="K3" s="12"/>
      <c r="L3" s="17"/>
      <c r="M3" s="18"/>
      <c r="N3" s="18"/>
    </row>
    <row r="4" spans="1:15" ht="14.65" customHeight="1" x14ac:dyDescent="0.2">
      <c r="A4" s="19"/>
      <c r="B4" s="20"/>
      <c r="C4" s="176" t="s">
        <v>3</v>
      </c>
      <c r="D4" s="176" t="s">
        <v>4</v>
      </c>
      <c r="E4" s="177" t="s">
        <v>59</v>
      </c>
      <c r="F4" s="178"/>
      <c r="G4" s="132"/>
      <c r="H4" s="21"/>
      <c r="I4" s="21"/>
      <c r="J4" s="21"/>
      <c r="K4" s="21"/>
      <c r="L4" s="22"/>
    </row>
    <row r="5" spans="1:15" ht="14.65" customHeight="1" x14ac:dyDescent="0.2">
      <c r="A5" s="23"/>
      <c r="B5" s="24"/>
      <c r="C5" s="203"/>
      <c r="D5" s="204"/>
      <c r="E5" s="179"/>
      <c r="F5" s="180" t="s">
        <v>55</v>
      </c>
      <c r="G5" s="27"/>
      <c r="H5" s="21"/>
      <c r="I5" s="28"/>
      <c r="J5" s="185" t="s">
        <v>65</v>
      </c>
      <c r="K5" s="21"/>
      <c r="L5" s="22"/>
      <c r="O5" s="29"/>
    </row>
    <row r="6" spans="1:15" ht="14.65" customHeight="1" x14ac:dyDescent="0.2">
      <c r="A6" s="168" t="s">
        <v>50</v>
      </c>
      <c r="B6" s="169"/>
      <c r="C6" s="25"/>
      <c r="D6" s="26"/>
      <c r="E6" s="179"/>
      <c r="F6" s="179" t="s">
        <v>56</v>
      </c>
      <c r="G6" s="27"/>
      <c r="H6" s="21"/>
      <c r="I6" s="21"/>
      <c r="J6" s="21"/>
      <c r="K6" s="21"/>
      <c r="L6" s="22"/>
    </row>
    <row r="7" spans="1:15" ht="14.25" customHeight="1" x14ac:dyDescent="0.2">
      <c r="A7" s="170" t="s">
        <v>5</v>
      </c>
      <c r="B7" s="171"/>
      <c r="C7" s="30" t="s">
        <v>48</v>
      </c>
      <c r="D7" s="131"/>
      <c r="F7" s="31"/>
      <c r="G7" s="162" t="s">
        <v>57</v>
      </c>
      <c r="H7" s="172"/>
      <c r="I7" s="173" t="s">
        <v>6</v>
      </c>
      <c r="J7" s="174"/>
      <c r="K7" s="175"/>
      <c r="L7" s="175" t="s">
        <v>7</v>
      </c>
    </row>
    <row r="8" spans="1:15" ht="14.65" customHeight="1" x14ac:dyDescent="0.2">
      <c r="A8" s="157" t="s">
        <v>8</v>
      </c>
      <c r="B8" s="157" t="s">
        <v>9</v>
      </c>
      <c r="C8" s="158" t="s">
        <v>10</v>
      </c>
      <c r="D8" s="159" t="s">
        <v>11</v>
      </c>
      <c r="E8" s="160"/>
      <c r="F8" s="161"/>
      <c r="G8" s="162" t="s">
        <v>12</v>
      </c>
      <c r="H8" s="163" t="s">
        <v>9</v>
      </c>
      <c r="I8" s="164" t="s">
        <v>13</v>
      </c>
      <c r="J8" s="165"/>
      <c r="K8" s="166"/>
      <c r="L8" s="167" t="s">
        <v>14</v>
      </c>
    </row>
    <row r="9" spans="1:15" ht="14.65" customHeight="1" x14ac:dyDescent="0.2">
      <c r="A9" s="117"/>
      <c r="B9" s="117"/>
      <c r="C9" s="118"/>
      <c r="D9" s="119"/>
      <c r="E9" s="119"/>
      <c r="F9" s="120"/>
      <c r="G9" s="117"/>
      <c r="H9" s="121"/>
      <c r="I9" s="117" t="s">
        <v>95</v>
      </c>
      <c r="J9" s="194"/>
      <c r="K9" s="33"/>
      <c r="L9" s="32"/>
    </row>
    <row r="10" spans="1:15" ht="14.65" customHeight="1" x14ac:dyDescent="0.2">
      <c r="A10" s="117"/>
      <c r="B10" s="117"/>
      <c r="C10" s="118"/>
      <c r="D10" s="119"/>
      <c r="E10" s="119"/>
      <c r="F10" s="120"/>
      <c r="G10" s="117"/>
      <c r="H10" s="121"/>
      <c r="I10" s="117" t="s">
        <v>96</v>
      </c>
      <c r="J10" s="194"/>
      <c r="K10" s="33"/>
      <c r="L10" s="32"/>
    </row>
    <row r="11" spans="1:15" ht="14.65" customHeight="1" x14ac:dyDescent="0.2">
      <c r="A11" s="117"/>
      <c r="B11" s="117"/>
      <c r="C11" s="118"/>
      <c r="D11" s="119"/>
      <c r="E11" s="119"/>
      <c r="F11" s="120"/>
      <c r="G11" s="117"/>
      <c r="H11" s="117"/>
      <c r="I11" s="117" t="s">
        <v>97</v>
      </c>
      <c r="J11" s="194"/>
      <c r="K11" s="33"/>
      <c r="L11" s="32"/>
    </row>
    <row r="12" spans="1:15" ht="14.65" customHeight="1" x14ac:dyDescent="0.2">
      <c r="A12" s="117"/>
      <c r="B12" s="117"/>
      <c r="C12" s="118"/>
      <c r="D12" s="127"/>
      <c r="E12" s="127"/>
      <c r="F12" s="128"/>
      <c r="G12" s="117"/>
      <c r="H12" s="117"/>
      <c r="I12" s="117" t="s">
        <v>98</v>
      </c>
      <c r="J12" s="194"/>
      <c r="K12" s="33"/>
      <c r="L12" s="32"/>
    </row>
    <row r="13" spans="1:15" ht="14.65" customHeight="1" x14ac:dyDescent="0.2">
      <c r="A13" s="200" t="s">
        <v>64</v>
      </c>
      <c r="B13" s="201"/>
      <c r="C13" s="201"/>
      <c r="D13" s="201"/>
      <c r="E13" s="201"/>
      <c r="F13" s="201"/>
      <c r="G13" s="201"/>
      <c r="H13" s="202"/>
      <c r="I13" s="117" t="s">
        <v>99</v>
      </c>
      <c r="J13" s="194"/>
      <c r="K13" s="33"/>
      <c r="L13" s="32"/>
    </row>
    <row r="14" spans="1:15" ht="14.65" customHeight="1" x14ac:dyDescent="0.2">
      <c r="A14" s="117"/>
      <c r="B14" s="118"/>
      <c r="C14" s="129"/>
      <c r="D14" s="119"/>
      <c r="E14" s="136"/>
      <c r="F14" s="199"/>
      <c r="G14" s="199"/>
      <c r="H14" s="137"/>
      <c r="I14" s="117" t="s">
        <v>100</v>
      </c>
      <c r="J14" s="194"/>
      <c r="L14" s="32"/>
    </row>
    <row r="15" spans="1:15" ht="14.65" customHeight="1" x14ac:dyDescent="0.2">
      <c r="A15" s="34" t="s">
        <v>84</v>
      </c>
      <c r="B15" s="35"/>
      <c r="C15" s="191">
        <f>IF(E20&gt;0,"HUSK Å SKRIVE INN NAVNET PÅ PASSASJER",)</f>
        <v>0</v>
      </c>
      <c r="D15" s="35"/>
      <c r="E15" s="35"/>
      <c r="F15" s="37"/>
      <c r="G15" s="37"/>
      <c r="H15" s="35"/>
      <c r="I15" s="36"/>
      <c r="J15" s="38">
        <f>SUM(J9:J14)</f>
        <v>0</v>
      </c>
      <c r="K15" s="39" t="s">
        <v>15</v>
      </c>
      <c r="L15" s="40">
        <f>SUM(L9:L14)</f>
        <v>0</v>
      </c>
    </row>
    <row r="16" spans="1:15" ht="14.65" customHeight="1" x14ac:dyDescent="0.2">
      <c r="A16" s="41"/>
      <c r="B16" s="42"/>
      <c r="C16" s="43"/>
      <c r="D16" s="44"/>
      <c r="E16" s="45" t="s">
        <v>16</v>
      </c>
      <c r="F16" s="45"/>
      <c r="G16" s="45" t="s">
        <v>17</v>
      </c>
      <c r="H16" s="45"/>
      <c r="I16" s="46" t="s">
        <v>18</v>
      </c>
      <c r="J16" s="46" t="s">
        <v>19</v>
      </c>
      <c r="K16" s="155" t="s">
        <v>20</v>
      </c>
      <c r="L16" s="156" t="s">
        <v>21</v>
      </c>
    </row>
    <row r="17" spans="1:14" ht="15" customHeight="1" x14ac:dyDescent="0.2">
      <c r="A17" s="47" t="s">
        <v>24</v>
      </c>
      <c r="B17" s="48"/>
      <c r="C17" s="49" t="s">
        <v>22</v>
      </c>
      <c r="D17" s="50"/>
      <c r="E17" s="51"/>
      <c r="F17" s="52" t="s">
        <v>23</v>
      </c>
      <c r="G17" s="53">
        <v>4.13</v>
      </c>
      <c r="H17" s="54"/>
      <c r="I17" s="55">
        <f t="shared" ref="I17:I33" si="0">E17*G17</f>
        <v>0</v>
      </c>
      <c r="J17" s="56">
        <v>4242</v>
      </c>
      <c r="K17" s="57"/>
      <c r="L17" s="58"/>
      <c r="N17" s="59"/>
    </row>
    <row r="18" spans="1:14" ht="15" customHeight="1" x14ac:dyDescent="0.2">
      <c r="A18" s="47" t="s">
        <v>26</v>
      </c>
      <c r="B18" s="48"/>
      <c r="C18" s="49" t="s">
        <v>101</v>
      </c>
      <c r="D18" s="50"/>
      <c r="E18" s="51"/>
      <c r="F18" s="52" t="s">
        <v>23</v>
      </c>
      <c r="G18" s="53">
        <v>4.03</v>
      </c>
      <c r="H18" s="54"/>
      <c r="I18" s="55"/>
      <c r="J18" s="56">
        <v>4243</v>
      </c>
      <c r="K18" s="57"/>
      <c r="L18" s="58"/>
      <c r="N18" s="59"/>
    </row>
    <row r="19" spans="1:14" ht="15" customHeight="1" x14ac:dyDescent="0.2">
      <c r="A19" s="47"/>
      <c r="B19" s="60"/>
      <c r="C19" s="45" t="s">
        <v>25</v>
      </c>
      <c r="D19" s="45"/>
      <c r="E19" s="190">
        <f>SUM(J15)</f>
        <v>0</v>
      </c>
      <c r="F19" s="61" t="s">
        <v>23</v>
      </c>
      <c r="G19" s="62">
        <v>4.03</v>
      </c>
      <c r="H19" s="63"/>
      <c r="I19" s="55">
        <f t="shared" si="0"/>
        <v>0</v>
      </c>
      <c r="J19" s="56">
        <v>4240</v>
      </c>
      <c r="K19" s="57"/>
      <c r="L19" s="58"/>
    </row>
    <row r="20" spans="1:14" ht="15" customHeight="1" x14ac:dyDescent="0.2">
      <c r="A20" s="64"/>
      <c r="B20" s="65"/>
      <c r="C20" s="45" t="s">
        <v>27</v>
      </c>
      <c r="D20" s="45"/>
      <c r="E20" s="66">
        <f>SUM((IF(K9&gt;0,K9*J9,0)+(IF(K10&gt;0,K10*J10,0))+(IF(K11&gt;0,K11*J11,0))+(IF(K12&gt;0,K12*J12,0))+(IF(K13&gt;0,K13*J13,0))))</f>
        <v>0</v>
      </c>
      <c r="F20" s="67" t="s">
        <v>23</v>
      </c>
      <c r="G20" s="138">
        <v>1</v>
      </c>
      <c r="H20" s="69"/>
      <c r="I20" s="55">
        <f t="shared" si="0"/>
        <v>0</v>
      </c>
      <c r="J20" s="56">
        <v>4250</v>
      </c>
      <c r="K20" s="57"/>
      <c r="L20" s="58"/>
    </row>
    <row r="21" spans="1:14" ht="15" customHeight="1" x14ac:dyDescent="0.2">
      <c r="A21" s="70" t="s">
        <v>28</v>
      </c>
      <c r="B21" s="71"/>
      <c r="C21" s="45" t="s">
        <v>90</v>
      </c>
      <c r="D21" s="72"/>
      <c r="E21" s="66"/>
      <c r="F21" s="67" t="s">
        <v>29</v>
      </c>
      <c r="G21" s="73">
        <v>307</v>
      </c>
      <c r="H21" s="74"/>
      <c r="I21" s="55">
        <f t="shared" si="0"/>
        <v>0</v>
      </c>
      <c r="J21" s="56">
        <v>4050</v>
      </c>
      <c r="K21" s="57"/>
      <c r="L21" s="58"/>
    </row>
    <row r="22" spans="1:14" ht="15" customHeight="1" x14ac:dyDescent="0.2">
      <c r="A22" s="47" t="s">
        <v>94</v>
      </c>
      <c r="B22" s="60"/>
      <c r="C22" s="45" t="s">
        <v>92</v>
      </c>
      <c r="D22" s="72"/>
      <c r="E22" s="66"/>
      <c r="F22" s="67" t="s">
        <v>29</v>
      </c>
      <c r="G22" s="73">
        <v>-156</v>
      </c>
      <c r="H22" s="74"/>
      <c r="I22" s="55">
        <f t="shared" si="0"/>
        <v>0</v>
      </c>
      <c r="J22" s="56">
        <v>4086</v>
      </c>
      <c r="K22" s="57"/>
      <c r="L22" s="58"/>
    </row>
    <row r="23" spans="1:14" ht="15" customHeight="1" x14ac:dyDescent="0.2">
      <c r="A23" s="47"/>
      <c r="B23" s="60"/>
      <c r="C23" s="45" t="s">
        <v>93</v>
      </c>
      <c r="D23" s="72"/>
      <c r="E23" s="66"/>
      <c r="F23" s="67" t="s">
        <v>29</v>
      </c>
      <c r="G23" s="73">
        <v>-234</v>
      </c>
      <c r="H23" s="74"/>
      <c r="I23" s="55">
        <f t="shared" si="0"/>
        <v>0</v>
      </c>
      <c r="J23" s="56">
        <v>4086</v>
      </c>
      <c r="K23" s="57"/>
      <c r="L23" s="58"/>
    </row>
    <row r="24" spans="1:14" ht="15" customHeight="1" x14ac:dyDescent="0.2">
      <c r="A24" s="47"/>
      <c r="B24" s="60"/>
      <c r="C24" s="45" t="s">
        <v>58</v>
      </c>
      <c r="D24" s="72"/>
      <c r="E24" s="66"/>
      <c r="F24" s="67" t="s">
        <v>29</v>
      </c>
      <c r="G24" s="73">
        <v>-390</v>
      </c>
      <c r="H24" s="74"/>
      <c r="I24" s="55">
        <f t="shared" si="0"/>
        <v>0</v>
      </c>
      <c r="J24" s="56">
        <v>4086</v>
      </c>
      <c r="K24" s="57"/>
      <c r="L24" s="58"/>
    </row>
    <row r="25" spans="1:14" ht="15" customHeight="1" x14ac:dyDescent="0.2">
      <c r="A25" s="47"/>
      <c r="B25" s="60"/>
      <c r="C25" s="45" t="s">
        <v>91</v>
      </c>
      <c r="D25" s="72"/>
      <c r="E25" s="66"/>
      <c r="F25" s="67" t="s">
        <v>29</v>
      </c>
      <c r="G25" s="73">
        <v>570</v>
      </c>
      <c r="H25" s="74"/>
      <c r="I25" s="55">
        <f t="shared" si="0"/>
        <v>0</v>
      </c>
      <c r="J25" s="56">
        <v>4051</v>
      </c>
      <c r="K25" s="57"/>
      <c r="L25" s="58"/>
    </row>
    <row r="26" spans="1:14" ht="15" customHeight="1" x14ac:dyDescent="0.2">
      <c r="A26" s="47"/>
      <c r="B26" s="60"/>
      <c r="C26" s="45" t="s">
        <v>92</v>
      </c>
      <c r="D26" s="72"/>
      <c r="E26" s="66"/>
      <c r="F26" s="67" t="s">
        <v>29</v>
      </c>
      <c r="G26" s="73">
        <v>-156</v>
      </c>
      <c r="H26" s="74"/>
      <c r="I26" s="55">
        <f t="shared" si="0"/>
        <v>0</v>
      </c>
      <c r="J26" s="56">
        <v>4086</v>
      </c>
      <c r="K26" s="57"/>
      <c r="L26" s="58"/>
    </row>
    <row r="27" spans="1:14" ht="15" customHeight="1" x14ac:dyDescent="0.2">
      <c r="A27" s="47"/>
      <c r="B27" s="60"/>
      <c r="C27" s="45" t="s">
        <v>93</v>
      </c>
      <c r="D27" s="72"/>
      <c r="E27" s="66"/>
      <c r="F27" s="67" t="s">
        <v>29</v>
      </c>
      <c r="G27" s="73">
        <v>-234</v>
      </c>
      <c r="H27" s="74"/>
      <c r="I27" s="55">
        <f t="shared" si="0"/>
        <v>0</v>
      </c>
      <c r="J27" s="56">
        <v>4086</v>
      </c>
      <c r="K27" s="57"/>
      <c r="L27" s="58"/>
    </row>
    <row r="28" spans="1:14" ht="15" customHeight="1" x14ac:dyDescent="0.2">
      <c r="A28" s="192"/>
      <c r="B28" s="193"/>
      <c r="C28" s="45" t="s">
        <v>58</v>
      </c>
      <c r="D28" s="72"/>
      <c r="E28" s="66"/>
      <c r="F28" s="67" t="s">
        <v>29</v>
      </c>
      <c r="G28" s="73">
        <v>-390</v>
      </c>
      <c r="H28" s="74"/>
      <c r="I28" s="55">
        <f t="shared" si="0"/>
        <v>0</v>
      </c>
      <c r="J28" s="56">
        <v>4086</v>
      </c>
      <c r="K28" s="57"/>
      <c r="L28" s="58"/>
    </row>
    <row r="29" spans="1:14" ht="15" customHeight="1" x14ac:dyDescent="0.2">
      <c r="A29" s="47" t="s">
        <v>31</v>
      </c>
      <c r="B29" s="65"/>
      <c r="C29" s="75" t="s">
        <v>30</v>
      </c>
      <c r="D29" s="75"/>
      <c r="E29" s="66"/>
      <c r="F29" s="76" t="s">
        <v>29</v>
      </c>
      <c r="G29" s="73">
        <v>780</v>
      </c>
      <c r="H29" s="74"/>
      <c r="I29" s="55">
        <f t="shared" si="0"/>
        <v>0</v>
      </c>
      <c r="J29" s="56">
        <v>4020</v>
      </c>
      <c r="K29" s="57"/>
      <c r="L29" s="58"/>
    </row>
    <row r="30" spans="1:14" ht="15" customHeight="1" x14ac:dyDescent="0.2">
      <c r="A30" s="47" t="s">
        <v>32</v>
      </c>
      <c r="B30" s="77"/>
      <c r="C30" s="75" t="s">
        <v>92</v>
      </c>
      <c r="D30" s="75"/>
      <c r="E30" s="66"/>
      <c r="F30" s="67" t="s">
        <v>29</v>
      </c>
      <c r="G30" s="73">
        <v>-156</v>
      </c>
      <c r="H30" s="74"/>
      <c r="I30" s="55">
        <f t="shared" si="0"/>
        <v>0</v>
      </c>
      <c r="J30" s="56">
        <v>4080</v>
      </c>
      <c r="K30" s="57"/>
      <c r="L30" s="58"/>
    </row>
    <row r="31" spans="1:14" ht="15" customHeight="1" x14ac:dyDescent="0.2">
      <c r="A31" s="78" t="s">
        <v>33</v>
      </c>
      <c r="B31" s="79"/>
      <c r="C31" s="75" t="s">
        <v>93</v>
      </c>
      <c r="D31" s="75"/>
      <c r="E31" s="66"/>
      <c r="F31" s="67" t="s">
        <v>29</v>
      </c>
      <c r="G31" s="73">
        <v>-234</v>
      </c>
      <c r="H31" s="74"/>
      <c r="I31" s="55">
        <f t="shared" si="0"/>
        <v>0</v>
      </c>
      <c r="J31" s="56">
        <v>4080</v>
      </c>
      <c r="K31" s="57"/>
      <c r="L31" s="58"/>
    </row>
    <row r="32" spans="1:14" ht="15" customHeight="1" x14ac:dyDescent="0.2">
      <c r="A32" s="47" t="s">
        <v>34</v>
      </c>
      <c r="B32" s="65"/>
      <c r="C32" s="75" t="s">
        <v>58</v>
      </c>
      <c r="D32" s="75"/>
      <c r="E32" s="66"/>
      <c r="F32" s="67" t="s">
        <v>29</v>
      </c>
      <c r="G32" s="73">
        <v>-390</v>
      </c>
      <c r="H32" s="74"/>
      <c r="I32" s="55">
        <f t="shared" si="0"/>
        <v>0</v>
      </c>
      <c r="J32" s="56">
        <v>4080</v>
      </c>
      <c r="K32" s="57"/>
      <c r="L32" s="58"/>
    </row>
    <row r="33" spans="1:12" ht="15" customHeight="1" x14ac:dyDescent="0.2">
      <c r="A33" s="47" t="s">
        <v>102</v>
      </c>
      <c r="B33" s="80"/>
      <c r="C33" s="75" t="s">
        <v>36</v>
      </c>
      <c r="D33" s="75"/>
      <c r="E33" s="66"/>
      <c r="F33" s="67" t="s">
        <v>35</v>
      </c>
      <c r="G33" s="73">
        <v>435</v>
      </c>
      <c r="H33" s="74"/>
      <c r="I33" s="55">
        <f t="shared" si="0"/>
        <v>0</v>
      </c>
      <c r="J33" s="56">
        <v>4060</v>
      </c>
      <c r="K33" s="57"/>
      <c r="L33" s="58"/>
    </row>
    <row r="34" spans="1:12" ht="15" customHeight="1" x14ac:dyDescent="0.2">
      <c r="A34" s="81"/>
      <c r="B34" s="80"/>
      <c r="C34" s="195" t="s">
        <v>37</v>
      </c>
      <c r="D34" s="198"/>
      <c r="E34" s="196"/>
      <c r="F34" s="67" t="s">
        <v>35</v>
      </c>
      <c r="G34" s="68"/>
      <c r="H34" s="74"/>
      <c r="I34" s="55">
        <f t="shared" ref="I34:I37" si="1">E34*G34</f>
        <v>0</v>
      </c>
      <c r="J34" s="56">
        <v>4040</v>
      </c>
      <c r="K34" s="57"/>
      <c r="L34" s="58"/>
    </row>
    <row r="35" spans="1:12" ht="15" customHeight="1" x14ac:dyDescent="0.2">
      <c r="A35" s="81"/>
      <c r="B35" s="80"/>
      <c r="C35" s="75" t="s">
        <v>92</v>
      </c>
      <c r="D35" s="197"/>
      <c r="E35" s="66"/>
      <c r="F35" s="82"/>
      <c r="G35" s="68">
        <f>SUM(-G34*0.1)</f>
        <v>0</v>
      </c>
      <c r="H35" s="74"/>
      <c r="I35" s="55"/>
      <c r="J35" s="56">
        <v>4084</v>
      </c>
      <c r="K35" s="57"/>
      <c r="L35" s="58"/>
    </row>
    <row r="36" spans="1:12" ht="15" customHeight="1" x14ac:dyDescent="0.2">
      <c r="A36" s="81"/>
      <c r="B36" s="80"/>
      <c r="C36" s="75" t="s">
        <v>93</v>
      </c>
      <c r="D36" s="75"/>
      <c r="E36" s="66"/>
      <c r="F36" s="82"/>
      <c r="G36" s="68">
        <f>SUM(-G34*0.4)</f>
        <v>0</v>
      </c>
      <c r="H36" s="74"/>
      <c r="I36" s="55">
        <f t="shared" si="1"/>
        <v>0</v>
      </c>
      <c r="J36" s="56">
        <v>4084</v>
      </c>
      <c r="K36" s="57"/>
      <c r="L36" s="58"/>
    </row>
    <row r="37" spans="1:12" ht="15" customHeight="1" x14ac:dyDescent="0.2">
      <c r="A37" s="81"/>
      <c r="B37" s="80"/>
      <c r="C37" s="75" t="s">
        <v>58</v>
      </c>
      <c r="D37" s="75"/>
      <c r="E37" s="66"/>
      <c r="F37" s="82"/>
      <c r="G37" s="68">
        <f>SUM(-G34*0.5)</f>
        <v>0</v>
      </c>
      <c r="H37" s="74"/>
      <c r="I37" s="55">
        <f t="shared" si="1"/>
        <v>0</v>
      </c>
      <c r="J37" s="56">
        <v>4084</v>
      </c>
      <c r="K37" s="57"/>
      <c r="L37" s="58"/>
    </row>
    <row r="38" spans="1:12" ht="15" customHeight="1" x14ac:dyDescent="0.2">
      <c r="A38" s="47"/>
      <c r="B38" s="65"/>
      <c r="C38" s="84" t="s">
        <v>38</v>
      </c>
      <c r="D38" s="85"/>
      <c r="E38" s="85"/>
      <c r="F38" s="85"/>
      <c r="G38" s="85"/>
      <c r="H38" s="86"/>
      <c r="I38" s="83"/>
      <c r="J38" s="56">
        <v>4520</v>
      </c>
      <c r="K38" s="57"/>
      <c r="L38" s="58"/>
    </row>
    <row r="39" spans="1:12" ht="15" customHeight="1" x14ac:dyDescent="0.2">
      <c r="A39" s="47"/>
      <c r="B39" s="65"/>
      <c r="C39" s="84" t="s">
        <v>40</v>
      </c>
      <c r="D39" s="85"/>
      <c r="E39" s="85"/>
      <c r="F39" s="85"/>
      <c r="G39" s="85"/>
      <c r="H39" s="86"/>
      <c r="I39" s="83"/>
      <c r="J39" s="56">
        <v>4590</v>
      </c>
      <c r="K39" s="57"/>
      <c r="L39" s="58"/>
    </row>
    <row r="40" spans="1:12" ht="15" customHeight="1" x14ac:dyDescent="0.2">
      <c r="A40" s="47" t="s">
        <v>39</v>
      </c>
      <c r="B40" s="65"/>
      <c r="C40" s="84" t="s">
        <v>41</v>
      </c>
      <c r="D40" s="85"/>
      <c r="E40" s="85"/>
      <c r="F40" s="85"/>
      <c r="G40" s="85"/>
      <c r="H40" s="86"/>
      <c r="I40" s="83"/>
      <c r="J40" s="56">
        <v>4095</v>
      </c>
      <c r="K40" s="57"/>
      <c r="L40" s="58"/>
    </row>
    <row r="41" spans="1:12" ht="15" customHeight="1" x14ac:dyDescent="0.2">
      <c r="A41" s="64"/>
      <c r="B41" s="65"/>
      <c r="C41" s="84" t="s">
        <v>49</v>
      </c>
      <c r="D41" s="85"/>
      <c r="E41" s="85"/>
      <c r="F41" s="85"/>
      <c r="G41" s="85"/>
      <c r="H41" s="86"/>
      <c r="I41" s="55">
        <f>SUM(L9:L14)</f>
        <v>0</v>
      </c>
      <c r="J41" s="56">
        <v>4110</v>
      </c>
      <c r="K41" s="57"/>
      <c r="L41" s="58"/>
    </row>
    <row r="42" spans="1:12" ht="15" customHeight="1" x14ac:dyDescent="0.2">
      <c r="A42" s="49"/>
      <c r="B42" s="50"/>
      <c r="C42" s="85" t="s">
        <v>42</v>
      </c>
      <c r="D42" s="85"/>
      <c r="E42" s="85"/>
      <c r="F42" s="85"/>
      <c r="G42" s="85"/>
      <c r="H42" s="86"/>
      <c r="I42" s="55"/>
      <c r="J42" s="56">
        <v>9290</v>
      </c>
      <c r="K42" s="57"/>
      <c r="L42" s="58"/>
    </row>
    <row r="43" spans="1:12" ht="14.65" customHeight="1" x14ac:dyDescent="0.2">
      <c r="A43" s="87"/>
      <c r="B43" s="88"/>
      <c r="C43" s="130" t="s">
        <v>63</v>
      </c>
      <c r="D43" s="88"/>
      <c r="E43" s="88"/>
      <c r="F43" s="88"/>
      <c r="G43" s="88"/>
      <c r="H43" s="89"/>
      <c r="I43" s="55">
        <f>SUM(I17:I41)-I42</f>
        <v>0</v>
      </c>
      <c r="J43" s="152"/>
      <c r="K43" s="152" t="s">
        <v>43</v>
      </c>
      <c r="L43" s="154"/>
    </row>
    <row r="44" spans="1:12" ht="14.65" customHeight="1" x14ac:dyDescent="0.2">
      <c r="A44" s="90" t="s">
        <v>44</v>
      </c>
      <c r="B44" s="91"/>
      <c r="C44" s="92"/>
      <c r="D44" s="147" t="s">
        <v>51</v>
      </c>
      <c r="E44" s="148"/>
      <c r="F44" s="149"/>
      <c r="G44" s="148"/>
      <c r="H44" s="150"/>
      <c r="I44" s="151" t="s">
        <v>53</v>
      </c>
      <c r="J44" s="152"/>
      <c r="K44" s="152"/>
      <c r="L44" s="153"/>
    </row>
    <row r="45" spans="1:12" ht="14.65" customHeight="1" x14ac:dyDescent="0.2">
      <c r="A45" s="93" t="s">
        <v>45</v>
      </c>
      <c r="B45" s="94"/>
      <c r="C45" s="95"/>
      <c r="D45" s="96"/>
      <c r="E45" s="97"/>
      <c r="F45" s="97"/>
      <c r="G45" s="98"/>
      <c r="H45" s="99"/>
      <c r="I45" s="100"/>
      <c r="J45" s="101"/>
      <c r="K45" s="101"/>
      <c r="L45" s="102"/>
    </row>
    <row r="46" spans="1:12" ht="14.65" customHeight="1" x14ac:dyDescent="0.2">
      <c r="A46" s="93" t="s">
        <v>46</v>
      </c>
      <c r="B46" s="94"/>
      <c r="C46" s="95"/>
      <c r="D46" s="103"/>
      <c r="E46" s="104"/>
      <c r="F46" s="104"/>
      <c r="G46" s="104"/>
      <c r="H46" s="105"/>
      <c r="I46" s="106"/>
      <c r="J46" s="107"/>
      <c r="K46" s="107"/>
      <c r="L46" s="108"/>
    </row>
    <row r="47" spans="1:12" ht="14.65" customHeight="1" x14ac:dyDescent="0.2">
      <c r="A47" s="93" t="s">
        <v>47</v>
      </c>
      <c r="B47" s="94"/>
      <c r="C47" s="95"/>
      <c r="D47" s="143" t="s">
        <v>52</v>
      </c>
      <c r="E47" s="144"/>
      <c r="F47" s="145"/>
      <c r="G47" s="145"/>
      <c r="H47" s="146"/>
      <c r="I47" s="143" t="s">
        <v>54</v>
      </c>
      <c r="J47" s="145"/>
      <c r="K47" s="145"/>
      <c r="L47" s="146"/>
    </row>
    <row r="48" spans="1:12" ht="14.65" customHeight="1" x14ac:dyDescent="0.2">
      <c r="A48" s="109"/>
      <c r="B48" s="110"/>
      <c r="C48" s="111"/>
      <c r="D48" s="112"/>
      <c r="E48" s="112"/>
      <c r="F48" s="112"/>
      <c r="G48" s="112"/>
      <c r="H48" s="113"/>
      <c r="I48" s="101"/>
      <c r="J48" s="101"/>
      <c r="K48" s="101"/>
      <c r="L48" s="102"/>
    </row>
    <row r="49" spans="1:12" ht="14.65" customHeight="1" x14ac:dyDescent="0.2">
      <c r="A49" s="81"/>
      <c r="B49" s="114"/>
      <c r="C49" s="80"/>
      <c r="D49" s="126"/>
      <c r="E49" s="122"/>
      <c r="F49" s="122"/>
      <c r="G49" s="122"/>
      <c r="H49" s="123"/>
      <c r="I49" s="115"/>
      <c r="J49" s="115"/>
      <c r="K49" s="115"/>
      <c r="L49" s="116"/>
    </row>
    <row r="50" spans="1:12" s="125" customFormat="1" ht="14.65" customHeight="1" x14ac:dyDescent="0.2">
      <c r="A50" s="139" t="s">
        <v>60</v>
      </c>
      <c r="B50" s="114"/>
      <c r="C50" s="80"/>
      <c r="D50" s="140" t="s">
        <v>61</v>
      </c>
      <c r="E50" s="141"/>
      <c r="F50" s="141"/>
      <c r="G50" s="141"/>
      <c r="H50" s="142"/>
      <c r="I50" s="115"/>
      <c r="J50" s="115"/>
      <c r="K50" s="115"/>
      <c r="L50" s="116"/>
    </row>
    <row r="51" spans="1:12" s="124" customFormat="1" ht="14.25" customHeight="1" x14ac:dyDescent="0.2">
      <c r="A51" s="133" t="s">
        <v>104</v>
      </c>
      <c r="B51" s="134"/>
      <c r="C51" s="135"/>
      <c r="D51" s="126"/>
      <c r="E51" s="122"/>
      <c r="F51" s="122"/>
      <c r="G51" s="122"/>
      <c r="H51" s="123"/>
      <c r="I51" s="126"/>
      <c r="J51" s="122"/>
      <c r="K51" s="122"/>
      <c r="L51" s="123"/>
    </row>
    <row r="52" spans="1:12" ht="61.5" customHeight="1" x14ac:dyDescent="0.25">
      <c r="A52" s="186" t="s">
        <v>66</v>
      </c>
    </row>
    <row r="53" spans="1:12" ht="15.75" x14ac:dyDescent="0.25">
      <c r="A53" s="187" t="s">
        <v>67</v>
      </c>
    </row>
    <row r="54" spans="1:12" ht="15.75" x14ac:dyDescent="0.25">
      <c r="A54" s="187" t="s">
        <v>68</v>
      </c>
    </row>
    <row r="55" spans="1:12" ht="15.75" x14ac:dyDescent="0.25">
      <c r="A55" s="187" t="s">
        <v>69</v>
      </c>
    </row>
    <row r="56" spans="1:12" ht="15.75" x14ac:dyDescent="0.25">
      <c r="A56" s="187" t="s">
        <v>70</v>
      </c>
    </row>
    <row r="57" spans="1:12" ht="15.75" x14ac:dyDescent="0.25">
      <c r="A57" s="187" t="s">
        <v>71</v>
      </c>
    </row>
    <row r="58" spans="1:12" ht="15.75" x14ac:dyDescent="0.25">
      <c r="A58" s="187" t="s">
        <v>72</v>
      </c>
    </row>
    <row r="59" spans="1:12" ht="15.75" x14ac:dyDescent="0.25">
      <c r="A59" s="187" t="s">
        <v>73</v>
      </c>
    </row>
    <row r="60" spans="1:12" ht="15.75" x14ac:dyDescent="0.25">
      <c r="A60" s="187" t="s">
        <v>74</v>
      </c>
    </row>
    <row r="61" spans="1:12" ht="15.75" x14ac:dyDescent="0.25">
      <c r="A61" s="187"/>
    </row>
    <row r="62" spans="1:12" ht="15.75" x14ac:dyDescent="0.25">
      <c r="A62" s="186"/>
    </row>
    <row r="63" spans="1:12" ht="15.75" x14ac:dyDescent="0.25">
      <c r="A63" s="186" t="s">
        <v>75</v>
      </c>
    </row>
    <row r="64" spans="1:12" ht="15.75" x14ac:dyDescent="0.25">
      <c r="A64" s="187" t="s">
        <v>88</v>
      </c>
    </row>
    <row r="65" spans="1:1" ht="15.75" x14ac:dyDescent="0.25">
      <c r="A65" s="187" t="s">
        <v>76</v>
      </c>
    </row>
    <row r="66" spans="1:1" ht="15.75" x14ac:dyDescent="0.25">
      <c r="A66" s="187" t="s">
        <v>77</v>
      </c>
    </row>
    <row r="67" spans="1:1" ht="15.75" x14ac:dyDescent="0.25">
      <c r="A67" s="187" t="s">
        <v>78</v>
      </c>
    </row>
    <row r="68" spans="1:1" ht="15.75" x14ac:dyDescent="0.25">
      <c r="A68" s="187" t="s">
        <v>79</v>
      </c>
    </row>
    <row r="69" spans="1:1" ht="15.75" x14ac:dyDescent="0.25">
      <c r="A69" s="188"/>
    </row>
    <row r="70" spans="1:1" ht="15.75" x14ac:dyDescent="0.25">
      <c r="A70" s="186" t="s">
        <v>80</v>
      </c>
    </row>
    <row r="71" spans="1:1" ht="15.75" x14ac:dyDescent="0.25">
      <c r="A71" s="188" t="s">
        <v>82</v>
      </c>
    </row>
    <row r="72" spans="1:1" ht="15.75" x14ac:dyDescent="0.25">
      <c r="A72" s="188"/>
    </row>
    <row r="73" spans="1:1" ht="15.75" x14ac:dyDescent="0.25">
      <c r="A73" s="189" t="s">
        <v>81</v>
      </c>
    </row>
    <row r="74" spans="1:1" ht="15.75" x14ac:dyDescent="0.25">
      <c r="A74" s="189" t="s">
        <v>83</v>
      </c>
    </row>
    <row r="75" spans="1:1" ht="15.75" x14ac:dyDescent="0.25">
      <c r="A75" s="189" t="s">
        <v>89</v>
      </c>
    </row>
    <row r="76" spans="1:1" ht="15.75" x14ac:dyDescent="0.25">
      <c r="A76" s="186"/>
    </row>
    <row r="77" spans="1:1" ht="15.75" x14ac:dyDescent="0.25">
      <c r="A77" s="186" t="s">
        <v>85</v>
      </c>
    </row>
    <row r="78" spans="1:1" ht="15.75" x14ac:dyDescent="0.25">
      <c r="A78" s="188" t="s">
        <v>103</v>
      </c>
    </row>
    <row r="79" spans="1:1" ht="15.75" x14ac:dyDescent="0.25">
      <c r="A79" s="188" t="s">
        <v>87</v>
      </c>
    </row>
    <row r="80" spans="1:1" ht="15.75" x14ac:dyDescent="0.25">
      <c r="A80" s="188" t="s">
        <v>86</v>
      </c>
    </row>
  </sheetData>
  <dataConsolidate/>
  <mergeCells count="3">
    <mergeCell ref="F14:G14"/>
    <mergeCell ref="A13:H13"/>
    <mergeCell ref="C5:D5"/>
  </mergeCells>
  <phoneticPr fontId="0" type="noConversion"/>
  <printOptions horizontalCentered="1" verticalCentered="1" gridLinesSet="0"/>
  <pageMargins left="0.23622047244094491" right="0.27559055118110237" top="0" bottom="0" header="0.23622047244094491" footer="0.23622047244094491"/>
  <pageSetup paperSize="9" scale="95" pageOrder="overThenDown" orientation="portrait" useFirstPageNumber="1" r:id="rId1"/>
  <headerFooter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Reiseregning Fagforbundet</vt:lpstr>
      <vt:lpstr>'Reiseregning Fagforbundet'!Utskriftsområde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Bakke, Tiril Salvesen</dc:creator>
  <cp:lastModifiedBy>Mydland, Aud Apeland</cp:lastModifiedBy>
  <cp:lastPrinted>2019-01-18T09:11:51Z</cp:lastPrinted>
  <dcterms:created xsi:type="dcterms:W3CDTF">1998-03-18T12:41:41Z</dcterms:created>
  <dcterms:modified xsi:type="dcterms:W3CDTF">2019-08-26T08:45:44Z</dcterms:modified>
</cp:coreProperties>
</file>