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fagforbundetno.sharepoint.com/sites/fylkeskrets-finnmark-t-R/Delte dokumenter/Overført fellesområde/Administrasjon/Maler/"/>
    </mc:Choice>
  </mc:AlternateContent>
  <xr:revisionPtr revIDLastSave="77" documentId="14_{53C520D2-26A9-4A00-B1C9-E963EE314948}" xr6:coauthVersionLast="47" xr6:coauthVersionMax="47" xr10:uidLastSave="{CE8976C7-5BE2-4649-8635-C5DAA0F24D13}"/>
  <bookViews>
    <workbookView xWindow="-108" yWindow="-108" windowWidth="23256" windowHeight="12576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G30" i="1"/>
  <c r="H30" i="1" s="1"/>
  <c r="G29" i="1"/>
  <c r="H29" i="1" s="1"/>
  <c r="G28" i="1" l="1"/>
  <c r="H28" i="1" s="1"/>
  <c r="H33" i="1" l="1"/>
  <c r="H32" i="1"/>
  <c r="H26" i="1" l="1"/>
  <c r="J20" i="1"/>
  <c r="I20" i="1"/>
  <c r="H34" i="1"/>
  <c r="H27" i="1"/>
  <c r="K20" i="1"/>
  <c r="H36" i="1" s="1"/>
  <c r="H31" i="1" l="1"/>
  <c r="D24" i="1"/>
  <c r="H24" i="1" s="1"/>
  <c r="D23" i="1"/>
  <c r="H23" i="1" s="1"/>
  <c r="H38" i="1" l="1"/>
</calcChain>
</file>

<file path=xl/sharedStrings.xml><?xml version="1.0" encoding="utf-8"?>
<sst xmlns="http://schemas.openxmlformats.org/spreadsheetml/2006/main" count="116" uniqueCount="96">
  <si>
    <t xml:space="preserve">                              </t>
  </si>
  <si>
    <t>Reiseregning 2023 - Fagforbundet Finnmark</t>
  </si>
  <si>
    <t>Prosj:</t>
  </si>
  <si>
    <t>Frist for innsending er 1 måned etter deltakelse</t>
  </si>
  <si>
    <t xml:space="preserve">Ressursnr: </t>
  </si>
  <si>
    <t>Navn:</t>
  </si>
  <si>
    <r>
      <t xml:space="preserve">Fødselsnr: </t>
    </r>
    <r>
      <rPr>
        <sz val="8"/>
        <rFont val="Calibri"/>
        <family val="2"/>
      </rPr>
      <t>11 siffer</t>
    </r>
  </si>
  <si>
    <t>Adresse:</t>
  </si>
  <si>
    <t>Bankkonto:</t>
  </si>
  <si>
    <t>Postnr./-sted:</t>
  </si>
  <si>
    <t>Skattekomm:</t>
  </si>
  <si>
    <r>
      <t>Reisen gjelder:</t>
    </r>
    <r>
      <rPr>
        <b/>
        <sz val="8"/>
        <rFont val="Calibri"/>
        <family val="2"/>
      </rPr>
      <t/>
    </r>
  </si>
  <si>
    <t>Progr.start dato/kl:</t>
  </si>
  <si>
    <t>Overnattingssted:</t>
  </si>
  <si>
    <t>Progr.slutt dato/kl:</t>
  </si>
  <si>
    <t>Avreise</t>
  </si>
  <si>
    <t>Ankomst</t>
  </si>
  <si>
    <t>Skyss-middel</t>
  </si>
  <si>
    <t>Antall kilometer</t>
  </si>
  <si>
    <t>Utlegg</t>
  </si>
  <si>
    <t>Dato</t>
  </si>
  <si>
    <t xml:space="preserve">kl. </t>
  </si>
  <si>
    <t>Reiserute/tekst</t>
  </si>
  <si>
    <t xml:space="preserve">Dato </t>
  </si>
  <si>
    <t xml:space="preserve">egen bil </t>
  </si>
  <si>
    <t>passasjer</t>
  </si>
  <si>
    <t>m/kvittering Kr:</t>
  </si>
  <si>
    <t>Passasjerer:</t>
  </si>
  <si>
    <t>SUM</t>
  </si>
  <si>
    <t>Merknader:</t>
  </si>
  <si>
    <t xml:space="preserve">Antall </t>
  </si>
  <si>
    <t>Sats kr</t>
  </si>
  <si>
    <t>Beløp kr</t>
  </si>
  <si>
    <t>L.art.</t>
  </si>
  <si>
    <t>Prosjekt</t>
  </si>
  <si>
    <t xml:space="preserve">Bilgodtgjørelse </t>
  </si>
  <si>
    <t>Bilgodtgjørelse</t>
  </si>
  <si>
    <t>km</t>
  </si>
  <si>
    <t>Tilegg for passasjer</t>
  </si>
  <si>
    <t>Kostgodt-gjørelse/diett</t>
  </si>
  <si>
    <t>Kost 6-12 timer</t>
  </si>
  <si>
    <t>dag</t>
  </si>
  <si>
    <t>Kost over 12 timer</t>
  </si>
  <si>
    <t>Kostgodtgjørelse med overnatting</t>
  </si>
  <si>
    <t>døgn</t>
  </si>
  <si>
    <t>4020  4027</t>
  </si>
  <si>
    <t>Fradrag frokost 20%</t>
  </si>
  <si>
    <t>ant.</t>
  </si>
  <si>
    <t>Fradrag lunsj 30%</t>
  </si>
  <si>
    <t>Fradrag middag 50%</t>
  </si>
  <si>
    <t>Sum kostgodtgjørelse</t>
  </si>
  <si>
    <t>Trekkfri del l.art 4020</t>
  </si>
  <si>
    <t>Trekkpliktig del l.art 4027</t>
  </si>
  <si>
    <t>Nattillegg ved privat overnatting</t>
  </si>
  <si>
    <t xml:space="preserve">Utlegg </t>
  </si>
  <si>
    <t>Overnatting i flg. bilag</t>
  </si>
  <si>
    <t>Reiseutlegg, overført fra felt ovenfor (legg ved kvitteringer)</t>
  </si>
  <si>
    <t>Andre utlegg</t>
  </si>
  <si>
    <t>Bevilgning til Fagforbundets barneby i Angola</t>
  </si>
  <si>
    <t>konto: 29915</t>
  </si>
  <si>
    <t>Reiseforskudd</t>
  </si>
  <si>
    <t>Telefon-/mobilnummer:</t>
  </si>
  <si>
    <t>Kontroll dato</t>
  </si>
  <si>
    <t>Anvist dato</t>
  </si>
  <si>
    <t>Sted/dato</t>
  </si>
  <si>
    <t>Underskrift (kurs-/møteleder)</t>
  </si>
  <si>
    <t xml:space="preserve">Underskrift </t>
  </si>
  <si>
    <r>
      <t xml:space="preserve">Fagforbundet Finnmark dekker reise diett og oppholdsutgifter etter statens reiseregulativ ved </t>
    </r>
    <r>
      <rPr>
        <b/>
        <sz val="12"/>
        <rFont val="Calibri"/>
        <family val="2"/>
        <scheme val="minor"/>
      </rPr>
      <t>innkallinger</t>
    </r>
    <r>
      <rPr>
        <sz val="12"/>
        <rFont val="Calibri"/>
        <family val="2"/>
        <scheme val="minor"/>
      </rPr>
      <t xml:space="preserve"> til møter, kurs og konferanser.  </t>
    </r>
  </si>
  <si>
    <t>NB! Ved deltakelse på yrkesfaglige kurs og fagdager er det andre regler som gjelder.</t>
  </si>
  <si>
    <t>Reiseregningen SKAL inneholde</t>
  </si>
  <si>
    <t xml:space="preserve">- </t>
  </si>
  <si>
    <t>Navn, adresse og underskrift (ved postboksadresse skal også gateadresse oppgis)</t>
  </si>
  <si>
    <r>
      <t xml:space="preserve">Fødsels- og personnummer – </t>
    </r>
    <r>
      <rPr>
        <u/>
        <sz val="12"/>
        <rFont val="Calibri"/>
        <family val="2"/>
        <scheme val="minor"/>
      </rPr>
      <t>11 siffer</t>
    </r>
  </si>
  <si>
    <t xml:space="preserve">Skattekommune </t>
  </si>
  <si>
    <t>Bankkontonummer</t>
  </si>
  <si>
    <t>Hva reisen gjelder – navn på arrangement, programstart og -slutt</t>
  </si>
  <si>
    <t>Dato og klokkeslett for avreise og hjemkomst</t>
  </si>
  <si>
    <t>Overnattingssted (når det kreves døgndiett på reiser med overnatting)</t>
  </si>
  <si>
    <t>Krav til underdokumentasjon</t>
  </si>
  <si>
    <t>Original taxikvittering skal legges ved. Fra/til feltene på kvitteringen skal fylles ut</t>
  </si>
  <si>
    <t>Originalkvittering  for ikke-rutegående transport skal legges ved</t>
  </si>
  <si>
    <t>Original parkeringskvittering skal legges ved</t>
  </si>
  <si>
    <t xml:space="preserve">Kostgodtgjøring </t>
  </si>
  <si>
    <t>For reiser som varer ut over hele døgn (påbegynte døgn) gis kr 342 f.o.m. 6 timer t.o.m. 12 timer og kr 637 hvis over 12 timer.</t>
  </si>
  <si>
    <t>Måltid som er dekket etter regning/program/innbydelse skal trekkes fra kostgodtgjørelsen.</t>
  </si>
  <si>
    <r>
      <t xml:space="preserve">Ved deltakelse på </t>
    </r>
    <r>
      <rPr>
        <b/>
        <sz val="12"/>
        <rFont val="Calibri"/>
        <family val="2"/>
        <scheme val="minor"/>
      </rPr>
      <t xml:space="preserve">fagdager og yrkesfaglige kurstilbud </t>
    </r>
    <r>
      <rPr>
        <sz val="12"/>
        <rFont val="Calibri"/>
        <family val="2"/>
        <scheme val="minor"/>
      </rPr>
      <t>utbetales ikke kost med mindre reisetiden overstiger 6 timer en vei.</t>
    </r>
  </si>
  <si>
    <t xml:space="preserve">           </t>
  </si>
  <si>
    <r>
      <rPr>
        <b/>
        <sz val="12"/>
        <rFont val="Calibri"/>
        <family val="2"/>
        <scheme val="minor"/>
      </rPr>
      <t xml:space="preserve">Bilgodtgjørelse </t>
    </r>
    <r>
      <rPr>
        <sz val="12"/>
        <rFont val="Calibri"/>
        <family val="2"/>
        <scheme val="minor"/>
      </rPr>
      <t>skal være forhåndsavtalt og følgende informasjon skal oppgis: Fullstendig reiserute, årsak til eventuelle omkjøringer, totalt kjørt distanse, navn på passasjerer dersom det kreves passasjertillegg. Kr 3,50 av km.godtgjørelsen er trekkfri.</t>
    </r>
  </si>
  <si>
    <t>Tapt arbeidsfortjeneste</t>
  </si>
  <si>
    <t>Krav skal leveres på eget skjema "Søknad om tapt arbeidsfortjeneste"  og må dokumenteres av arbeidsgiver med underskrift. Totalbeløp skal fremkomme. Dokumentasjonen skal være original.</t>
  </si>
  <si>
    <t xml:space="preserve">Reiseregning sendes til </t>
  </si>
  <si>
    <t>Fagforbundet Finnmark, Skoleveien 9, 9510 Alta</t>
  </si>
  <si>
    <t>Signert og scannet reiseregning kan sendes til e-post fr.finnmark@fagforbundet.no</t>
  </si>
  <si>
    <t>Dersom reiseregning ikke er signert må den sendes fra egen personlig mailadresse til FR.finnmark@fagforbundet.no</t>
  </si>
  <si>
    <t>Reiseregninger med manglende informasjon vil bli returnert.</t>
  </si>
  <si>
    <t>Beløp som mangler undersdokumentasjon strykes.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</si>
</sst>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0"/>
  </numFmts>
  <fonts count="17" x14ac:knownFonts="1">
    <font>
      <sz val="11"/>
      <name val="Arial"/>
    </font>
    <font>
      <sz val="9"/>
      <name val="Arial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2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6" fillId="2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2" borderId="4" xfId="0" applyFont="1" applyFill="1" applyBorder="1"/>
    <xf numFmtId="0" fontId="3" fillId="2" borderId="10" xfId="0" applyFont="1" applyFill="1" applyBorder="1"/>
    <xf numFmtId="0" fontId="8" fillId="2" borderId="1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3" fontId="8" fillId="0" borderId="1" xfId="0" applyNumberFormat="1" applyFont="1" applyBorder="1" applyAlignment="1" applyProtection="1">
      <alignment horizontal="right"/>
      <protection locked="0"/>
    </xf>
    <xf numFmtId="2" fontId="8" fillId="0" borderId="1" xfId="0" applyNumberFormat="1" applyFont="1" applyBorder="1" applyAlignment="1" applyProtection="1">
      <alignment horizontal="right"/>
      <protection locked="0"/>
    </xf>
    <xf numFmtId="49" fontId="4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4" fillId="2" borderId="11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5" xfId="0" applyFont="1" applyFill="1" applyBorder="1"/>
    <xf numFmtId="0" fontId="8" fillId="2" borderId="11" xfId="0" applyFont="1" applyFill="1" applyBorder="1"/>
    <xf numFmtId="0" fontId="6" fillId="2" borderId="15" xfId="0" applyFont="1" applyFill="1" applyBorder="1"/>
    <xf numFmtId="2" fontId="6" fillId="2" borderId="1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4"/>
    </xf>
    <xf numFmtId="49" fontId="13" fillId="0" borderId="0" xfId="0" applyNumberFormat="1" applyFont="1" applyAlignment="1">
      <alignment horizontal="right" vertic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 applyAlignment="1">
      <alignment horizontal="left" wrapText="1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9" fontId="6" fillId="0" borderId="23" xfId="0" applyNumberFormat="1" applyFont="1" applyBorder="1" applyAlignment="1">
      <alignment horizontal="left"/>
    </xf>
    <xf numFmtId="49" fontId="6" fillId="0" borderId="24" xfId="0" applyNumberFormat="1" applyFont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30" xfId="0" applyFont="1" applyFill="1" applyBorder="1" applyAlignment="1" applyProtection="1">
      <alignment horizontal="left"/>
      <protection locked="0"/>
    </xf>
    <xf numFmtId="0" fontId="8" fillId="2" borderId="31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/>
    </xf>
    <xf numFmtId="49" fontId="2" fillId="0" borderId="33" xfId="0" applyNumberFormat="1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left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2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2" borderId="13" xfId="0" applyFont="1" applyFill="1" applyBorder="1" applyAlignment="1"/>
    <xf numFmtId="0" fontId="4" fillId="2" borderId="31" xfId="0" applyFont="1" applyFill="1" applyBorder="1" applyAlignment="1"/>
    <xf numFmtId="49" fontId="6" fillId="0" borderId="5" xfId="0" applyNumberFormat="1" applyFont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23" xfId="0" applyFont="1" applyFill="1" applyBorder="1" applyAlignment="1">
      <alignment vertical="center"/>
    </xf>
    <xf numFmtId="0" fontId="11" fillId="2" borderId="2" xfId="0" applyFont="1" applyFill="1" applyBorder="1" applyAlignment="1"/>
    <xf numFmtId="0" fontId="11" fillId="2" borderId="36" xfId="0" applyFont="1" applyFill="1" applyBorder="1" applyAlignment="1"/>
    <xf numFmtId="0" fontId="11" fillId="2" borderId="37" xfId="0" applyFont="1" applyFill="1" applyBorder="1" applyAlignment="1"/>
    <xf numFmtId="4" fontId="2" fillId="0" borderId="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4" borderId="23" xfId="0" applyFont="1" applyFill="1" applyBorder="1" applyAlignment="1">
      <alignment horizontal="left" vertical="top"/>
    </xf>
    <xf numFmtId="0" fontId="3" fillId="4" borderId="2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2" fontId="7" fillId="3" borderId="4" xfId="0" applyNumberFormat="1" applyFont="1" applyFill="1" applyBorder="1" applyAlignment="1">
      <alignment horizontal="left"/>
    </xf>
    <xf numFmtId="2" fontId="7" fillId="3" borderId="25" xfId="0" applyNumberFormat="1" applyFont="1" applyFill="1" applyBorder="1" applyAlignment="1">
      <alignment horizontal="left"/>
    </xf>
    <xf numFmtId="2" fontId="7" fillId="3" borderId="5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4" fontId="2" fillId="0" borderId="26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2" borderId="10" xfId="0" applyNumberFormat="1" applyFont="1" applyFill="1" applyBorder="1" applyAlignment="1" applyProtection="1">
      <alignment horizontal="right"/>
      <protection locked="0"/>
    </xf>
    <xf numFmtId="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4" fontId="2" fillId="2" borderId="23" xfId="0" applyNumberFormat="1" applyFont="1" applyFill="1" applyBorder="1" applyAlignment="1" applyProtection="1">
      <alignment horizontal="right"/>
      <protection locked="0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3" borderId="13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top"/>
    </xf>
    <xf numFmtId="0" fontId="4" fillId="3" borderId="2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right"/>
    </xf>
    <xf numFmtId="2" fontId="7" fillId="3" borderId="25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3" fontId="2" fillId="0" borderId="2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4" fillId="4" borderId="13" xfId="0" applyFont="1" applyFill="1" applyBorder="1" applyAlignment="1">
      <alignment horizontal="left" vertical="top"/>
    </xf>
    <xf numFmtId="0" fontId="4" fillId="4" borderId="3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3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2</xdr:row>
      <xdr:rowOff>42742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063B440-DC9C-4245-85B8-4CE7B8F1F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024" cy="70949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5"/>
  <sheetViews>
    <sheetView showZeros="0" tabSelected="1" zoomScaleNormal="100" zoomScaleSheetLayoutView="80" workbookViewId="0">
      <selection activeCell="C21" sqref="C21:K21"/>
    </sheetView>
  </sheetViews>
  <sheetFormatPr baseColWidth="10" defaultColWidth="11" defaultRowHeight="13.8" x14ac:dyDescent="0.25"/>
  <cols>
    <col min="1" max="1" width="5.8984375" customWidth="1"/>
    <col min="2" max="2" width="6.8984375" customWidth="1"/>
    <col min="3" max="3" width="16.8984375" customWidth="1"/>
    <col min="4" max="4" width="5.3984375" customWidth="1"/>
    <col min="5" max="5" width="9.3984375" customWidth="1"/>
    <col min="6" max="6" width="6.09765625" customWidth="1"/>
    <col min="7" max="7" width="6.19921875" customWidth="1"/>
    <col min="8" max="8" width="8.09765625" customWidth="1"/>
    <col min="9" max="9" width="7.5" customWidth="1"/>
    <col min="10" max="10" width="7.59765625" customWidth="1"/>
    <col min="11" max="11" width="10.3984375" customWidth="1"/>
  </cols>
  <sheetData>
    <row r="1" spans="1:11" ht="30" customHeight="1" x14ac:dyDescent="0.4">
      <c r="A1" s="238" t="s">
        <v>0</v>
      </c>
      <c r="B1" s="239"/>
      <c r="C1" s="121" t="s">
        <v>1</v>
      </c>
      <c r="D1" s="121"/>
      <c r="E1" s="121"/>
      <c r="F1" s="121"/>
      <c r="G1" s="121"/>
      <c r="H1" s="121"/>
      <c r="I1" s="122"/>
      <c r="J1" s="22" t="s">
        <v>2</v>
      </c>
      <c r="K1" s="47"/>
    </row>
    <row r="2" spans="1:11" ht="22.5" customHeight="1" thickBot="1" x14ac:dyDescent="0.4">
      <c r="A2" s="240"/>
      <c r="B2" s="241"/>
      <c r="C2" s="123" t="s">
        <v>3</v>
      </c>
      <c r="D2" s="123"/>
      <c r="E2" s="123"/>
      <c r="F2" s="123"/>
      <c r="G2" s="123"/>
      <c r="H2" s="123"/>
      <c r="I2" s="124"/>
      <c r="J2" s="23" t="s">
        <v>4</v>
      </c>
      <c r="K2" s="48"/>
    </row>
    <row r="3" spans="1:11" ht="20.25" customHeight="1" x14ac:dyDescent="0.3">
      <c r="A3" s="66" t="s">
        <v>5</v>
      </c>
      <c r="B3" s="67"/>
      <c r="C3" s="70"/>
      <c r="D3" s="71"/>
      <c r="E3" s="71"/>
      <c r="F3" s="72"/>
      <c r="G3" s="81" t="s">
        <v>6</v>
      </c>
      <c r="H3" s="67"/>
      <c r="I3" s="73"/>
      <c r="J3" s="74"/>
      <c r="K3" s="75"/>
    </row>
    <row r="4" spans="1:11" ht="20.25" customHeight="1" x14ac:dyDescent="0.3">
      <c r="A4" s="68" t="s">
        <v>7</v>
      </c>
      <c r="B4" s="69"/>
      <c r="C4" s="84"/>
      <c r="D4" s="85"/>
      <c r="E4" s="85"/>
      <c r="F4" s="86"/>
      <c r="G4" s="82" t="s">
        <v>8</v>
      </c>
      <c r="H4" s="83"/>
      <c r="I4" s="76"/>
      <c r="J4" s="77"/>
      <c r="K4" s="78"/>
    </row>
    <row r="5" spans="1:11" ht="20.25" customHeight="1" x14ac:dyDescent="0.3">
      <c r="A5" s="115" t="s">
        <v>9</v>
      </c>
      <c r="B5" s="116"/>
      <c r="C5" s="103"/>
      <c r="D5" s="104"/>
      <c r="E5" s="104"/>
      <c r="F5" s="105"/>
      <c r="G5" s="113" t="s">
        <v>10</v>
      </c>
      <c r="H5" s="114"/>
      <c r="I5" s="76"/>
      <c r="J5" s="77"/>
      <c r="K5" s="78"/>
    </row>
    <row r="6" spans="1:11" ht="23.4" customHeight="1" x14ac:dyDescent="0.3">
      <c r="A6" s="91" t="s">
        <v>11</v>
      </c>
      <c r="B6" s="92"/>
      <c r="C6" s="93"/>
      <c r="D6" s="94"/>
      <c r="E6" s="94"/>
      <c r="F6" s="95"/>
      <c r="G6" s="117" t="s">
        <v>12</v>
      </c>
      <c r="H6" s="118"/>
      <c r="I6" s="111"/>
      <c r="J6" s="111"/>
      <c r="K6" s="14"/>
    </row>
    <row r="7" spans="1:11" ht="20.25" customHeight="1" thickBot="1" x14ac:dyDescent="0.35">
      <c r="A7" s="106" t="s">
        <v>13</v>
      </c>
      <c r="B7" s="107"/>
      <c r="C7" s="108"/>
      <c r="D7" s="109"/>
      <c r="E7" s="109"/>
      <c r="F7" s="110"/>
      <c r="G7" s="119" t="s">
        <v>14</v>
      </c>
      <c r="H7" s="120"/>
      <c r="I7" s="112"/>
      <c r="J7" s="112"/>
      <c r="K7" s="15"/>
    </row>
    <row r="8" spans="1:11" ht="12.75" customHeight="1" x14ac:dyDescent="0.3">
      <c r="A8" s="79" t="s">
        <v>15</v>
      </c>
      <c r="B8" s="80"/>
      <c r="C8" s="133"/>
      <c r="D8" s="134"/>
      <c r="E8" s="134"/>
      <c r="F8" s="79" t="s">
        <v>16</v>
      </c>
      <c r="G8" s="80"/>
      <c r="H8" s="89" t="s">
        <v>17</v>
      </c>
      <c r="I8" s="87" t="s">
        <v>18</v>
      </c>
      <c r="J8" s="88"/>
      <c r="K8" s="24" t="s">
        <v>19</v>
      </c>
    </row>
    <row r="9" spans="1:11" ht="12.75" customHeight="1" x14ac:dyDescent="0.25">
      <c r="A9" s="2" t="s">
        <v>20</v>
      </c>
      <c r="B9" s="2" t="s">
        <v>21</v>
      </c>
      <c r="C9" s="125" t="s">
        <v>22</v>
      </c>
      <c r="D9" s="126"/>
      <c r="E9" s="126"/>
      <c r="F9" s="2" t="s">
        <v>23</v>
      </c>
      <c r="G9" s="2" t="s">
        <v>21</v>
      </c>
      <c r="H9" s="90"/>
      <c r="I9" s="3" t="s">
        <v>24</v>
      </c>
      <c r="J9" s="4" t="s">
        <v>25</v>
      </c>
      <c r="K9" s="2" t="s">
        <v>26</v>
      </c>
    </row>
    <row r="10" spans="1:11" ht="17.25" customHeight="1" x14ac:dyDescent="0.3">
      <c r="A10" s="25"/>
      <c r="B10" s="25"/>
      <c r="C10" s="127"/>
      <c r="D10" s="128"/>
      <c r="E10" s="128"/>
      <c r="F10" s="25"/>
      <c r="G10" s="25"/>
      <c r="H10" s="29"/>
      <c r="I10" s="20"/>
      <c r="J10" s="20"/>
      <c r="K10" s="16"/>
    </row>
    <row r="11" spans="1:11" ht="17.25" customHeight="1" x14ac:dyDescent="0.3">
      <c r="A11" s="25"/>
      <c r="B11" s="25"/>
      <c r="C11" s="127"/>
      <c r="D11" s="128"/>
      <c r="E11" s="135"/>
      <c r="F11" s="25"/>
      <c r="G11" s="25"/>
      <c r="H11" s="29"/>
      <c r="I11" s="20"/>
      <c r="J11" s="20"/>
      <c r="K11" s="16"/>
    </row>
    <row r="12" spans="1:11" ht="17.25" customHeight="1" x14ac:dyDescent="0.3">
      <c r="A12" s="25"/>
      <c r="B12" s="25"/>
      <c r="C12" s="127"/>
      <c r="D12" s="128"/>
      <c r="E12" s="135"/>
      <c r="F12" s="25"/>
      <c r="G12" s="25"/>
      <c r="H12" s="29"/>
      <c r="I12" s="20"/>
      <c r="J12" s="20"/>
      <c r="K12" s="16"/>
    </row>
    <row r="13" spans="1:11" ht="17.25" customHeight="1" x14ac:dyDescent="0.3">
      <c r="A13" s="25"/>
      <c r="B13" s="25"/>
      <c r="C13" s="127"/>
      <c r="D13" s="128"/>
      <c r="E13" s="135"/>
      <c r="F13" s="25"/>
      <c r="G13" s="25"/>
      <c r="H13" s="29"/>
      <c r="I13" s="20"/>
      <c r="J13" s="20"/>
      <c r="K13" s="16"/>
    </row>
    <row r="14" spans="1:11" ht="17.25" customHeight="1" x14ac:dyDescent="0.3">
      <c r="A14" s="25"/>
      <c r="B14" s="25"/>
      <c r="C14" s="127"/>
      <c r="D14" s="128"/>
      <c r="E14" s="135"/>
      <c r="F14" s="25"/>
      <c r="G14" s="25"/>
      <c r="H14" s="29"/>
      <c r="I14" s="20"/>
      <c r="J14" s="20"/>
      <c r="K14" s="16"/>
    </row>
    <row r="15" spans="1:11" ht="17.25" customHeight="1" x14ac:dyDescent="0.3">
      <c r="A15" s="25"/>
      <c r="B15" s="25"/>
      <c r="C15" s="127"/>
      <c r="D15" s="128"/>
      <c r="E15" s="135"/>
      <c r="F15" s="25"/>
      <c r="G15" s="25"/>
      <c r="H15" s="29"/>
      <c r="I15" s="20"/>
      <c r="J15" s="20"/>
      <c r="K15" s="16"/>
    </row>
    <row r="16" spans="1:11" ht="17.25" customHeight="1" x14ac:dyDescent="0.3">
      <c r="A16" s="25"/>
      <c r="B16" s="25"/>
      <c r="C16" s="127"/>
      <c r="D16" s="128"/>
      <c r="E16" s="128"/>
      <c r="F16" s="25"/>
      <c r="G16" s="25"/>
      <c r="H16" s="5"/>
      <c r="I16" s="20"/>
      <c r="J16" s="20"/>
      <c r="K16" s="16"/>
    </row>
    <row r="17" spans="1:11" ht="17.25" customHeight="1" x14ac:dyDescent="0.3">
      <c r="A17" s="25"/>
      <c r="B17" s="25"/>
      <c r="C17" s="127"/>
      <c r="D17" s="128"/>
      <c r="E17" s="128"/>
      <c r="F17" s="25"/>
      <c r="G17" s="25"/>
      <c r="H17" s="5"/>
      <c r="I17" s="20"/>
      <c r="J17" s="20"/>
      <c r="K17" s="16"/>
    </row>
    <row r="18" spans="1:11" ht="17.25" customHeight="1" x14ac:dyDescent="0.3">
      <c r="A18" s="25"/>
      <c r="B18" s="25"/>
      <c r="C18" s="127"/>
      <c r="D18" s="128"/>
      <c r="E18" s="128"/>
      <c r="F18" s="25"/>
      <c r="G18" s="25"/>
      <c r="H18" s="5"/>
      <c r="I18" s="20"/>
      <c r="J18" s="20"/>
      <c r="K18" s="16"/>
    </row>
    <row r="19" spans="1:11" ht="17.25" customHeight="1" x14ac:dyDescent="0.3">
      <c r="A19" s="25"/>
      <c r="B19" s="25"/>
      <c r="C19" s="64"/>
      <c r="D19" s="65"/>
      <c r="E19" s="65"/>
      <c r="F19" s="26"/>
      <c r="G19" s="26"/>
      <c r="H19" s="17"/>
      <c r="I19" s="20"/>
      <c r="J19" s="21"/>
      <c r="K19" s="18"/>
    </row>
    <row r="20" spans="1:11" ht="17.25" customHeight="1" x14ac:dyDescent="0.3">
      <c r="A20" s="129" t="s">
        <v>27</v>
      </c>
      <c r="B20" s="130"/>
      <c r="C20" s="127"/>
      <c r="D20" s="131"/>
      <c r="E20" s="131"/>
      <c r="F20" s="131"/>
      <c r="G20" s="132"/>
      <c r="H20" s="19" t="s">
        <v>28</v>
      </c>
      <c r="I20" s="27">
        <f>SUM(I10:I19)</f>
        <v>0</v>
      </c>
      <c r="J20" s="27">
        <f>SUM(J10:J19)</f>
        <v>0</v>
      </c>
      <c r="K20" s="28">
        <f>SUM(K10:K19)</f>
        <v>0</v>
      </c>
    </row>
    <row r="21" spans="1:11" ht="24.75" customHeight="1" x14ac:dyDescent="0.25">
      <c r="A21" s="96" t="s">
        <v>29</v>
      </c>
      <c r="B21" s="97"/>
      <c r="C21" s="140"/>
      <c r="D21" s="141"/>
      <c r="E21" s="141"/>
      <c r="F21" s="141"/>
      <c r="G21" s="141"/>
      <c r="H21" s="141"/>
      <c r="I21" s="141"/>
      <c r="J21" s="141"/>
      <c r="K21" s="142"/>
    </row>
    <row r="22" spans="1:11" ht="16.5" customHeight="1" x14ac:dyDescent="0.3">
      <c r="A22" s="143"/>
      <c r="B22" s="144"/>
      <c r="C22" s="145"/>
      <c r="D22" s="136" t="s">
        <v>30</v>
      </c>
      <c r="E22" s="137"/>
      <c r="F22" s="138" t="s">
        <v>31</v>
      </c>
      <c r="G22" s="139"/>
      <c r="H22" s="136" t="s">
        <v>32</v>
      </c>
      <c r="I22" s="137"/>
      <c r="J22" s="51" t="s">
        <v>33</v>
      </c>
      <c r="K22" s="52" t="s">
        <v>34</v>
      </c>
    </row>
    <row r="23" spans="1:11" ht="19.5" customHeight="1" x14ac:dyDescent="0.3">
      <c r="A23" s="146" t="s">
        <v>35</v>
      </c>
      <c r="B23" s="147"/>
      <c r="C23" s="6" t="s">
        <v>36</v>
      </c>
      <c r="D23" s="98">
        <f>I20</f>
        <v>0</v>
      </c>
      <c r="E23" s="99"/>
      <c r="F23" s="7" t="s">
        <v>37</v>
      </c>
      <c r="G23" s="8">
        <v>4.4800000000000004</v>
      </c>
      <c r="H23" s="150">
        <f>SUM(D23*G23)</f>
        <v>0</v>
      </c>
      <c r="I23" s="151"/>
      <c r="J23" s="13">
        <v>4240</v>
      </c>
      <c r="K23" s="9"/>
    </row>
    <row r="24" spans="1:11" ht="19.5" customHeight="1" thickBot="1" x14ac:dyDescent="0.35">
      <c r="A24" s="148"/>
      <c r="B24" s="149"/>
      <c r="C24" s="42" t="s">
        <v>38</v>
      </c>
      <c r="D24" s="100">
        <f>J20</f>
        <v>0</v>
      </c>
      <c r="E24" s="101"/>
      <c r="F24" s="38" t="s">
        <v>37</v>
      </c>
      <c r="G24" s="43">
        <v>1</v>
      </c>
      <c r="H24" s="152">
        <f t="shared" ref="H24:H34" si="0">SUM(D24*G24)</f>
        <v>0</v>
      </c>
      <c r="I24" s="153"/>
      <c r="J24" s="39">
        <v>4250</v>
      </c>
      <c r="K24" s="40"/>
    </row>
    <row r="25" spans="1:11" ht="19.5" customHeight="1" x14ac:dyDescent="0.3">
      <c r="A25" s="157" t="s">
        <v>39</v>
      </c>
      <c r="B25" s="158"/>
      <c r="C25" s="41" t="s">
        <v>40</v>
      </c>
      <c r="D25" s="161"/>
      <c r="E25" s="162"/>
      <c r="F25" s="34" t="s">
        <v>41</v>
      </c>
      <c r="G25" s="35">
        <v>342</v>
      </c>
      <c r="H25" s="186">
        <f>SUM(D25*G25)</f>
        <v>0</v>
      </c>
      <c r="I25" s="187"/>
      <c r="J25" s="36">
        <v>4053</v>
      </c>
      <c r="K25" s="37"/>
    </row>
    <row r="26" spans="1:11" ht="19.5" customHeight="1" x14ac:dyDescent="0.3">
      <c r="A26" s="159"/>
      <c r="B26" s="160"/>
      <c r="C26" s="41" t="s">
        <v>42</v>
      </c>
      <c r="D26" s="161"/>
      <c r="E26" s="162"/>
      <c r="F26" s="34" t="s">
        <v>41</v>
      </c>
      <c r="G26" s="35">
        <v>637</v>
      </c>
      <c r="H26" s="186">
        <f t="shared" ref="H26" si="1">SUM(D26*G26)</f>
        <v>0</v>
      </c>
      <c r="I26" s="187"/>
      <c r="J26" s="36">
        <v>4054</v>
      </c>
      <c r="K26" s="37"/>
    </row>
    <row r="27" spans="1:11" ht="30" customHeight="1" x14ac:dyDescent="0.3">
      <c r="A27" s="159"/>
      <c r="B27" s="160"/>
      <c r="C27" s="46" t="s">
        <v>43</v>
      </c>
      <c r="D27" s="161"/>
      <c r="E27" s="162"/>
      <c r="F27" s="34" t="s">
        <v>44</v>
      </c>
      <c r="G27" s="35">
        <v>872</v>
      </c>
      <c r="H27" s="186">
        <f t="shared" si="0"/>
        <v>0</v>
      </c>
      <c r="I27" s="187"/>
      <c r="J27" s="50" t="s">
        <v>45</v>
      </c>
      <c r="K27" s="37"/>
    </row>
    <row r="28" spans="1:11" ht="19.5" customHeight="1" x14ac:dyDescent="0.3">
      <c r="A28" s="159"/>
      <c r="B28" s="160"/>
      <c r="C28" s="6" t="s">
        <v>46</v>
      </c>
      <c r="D28" s="98"/>
      <c r="E28" s="99"/>
      <c r="F28" s="7" t="s">
        <v>47</v>
      </c>
      <c r="G28" s="49">
        <f>SUM(-G27*20/100)</f>
        <v>-174.4</v>
      </c>
      <c r="H28" s="150">
        <f>SUM(D28*G28)</f>
        <v>0</v>
      </c>
      <c r="I28" s="151"/>
      <c r="J28" s="13"/>
      <c r="K28" s="9"/>
    </row>
    <row r="29" spans="1:11" ht="19.5" customHeight="1" x14ac:dyDescent="0.3">
      <c r="A29" s="159"/>
      <c r="B29" s="160"/>
      <c r="C29" s="6" t="s">
        <v>48</v>
      </c>
      <c r="D29" s="98"/>
      <c r="E29" s="99"/>
      <c r="F29" s="7" t="s">
        <v>47</v>
      </c>
      <c r="G29" s="49">
        <f>SUM(-G27*30/100)</f>
        <v>-261.60000000000002</v>
      </c>
      <c r="H29" s="150">
        <f>SUM(D29*G29)</f>
        <v>0</v>
      </c>
      <c r="I29" s="151"/>
      <c r="J29" s="13"/>
      <c r="K29" s="9"/>
    </row>
    <row r="30" spans="1:11" ht="19.5" customHeight="1" x14ac:dyDescent="0.3">
      <c r="A30" s="159"/>
      <c r="B30" s="160"/>
      <c r="C30" s="6" t="s">
        <v>49</v>
      </c>
      <c r="D30" s="242"/>
      <c r="E30" s="243"/>
      <c r="F30" s="44" t="s">
        <v>47</v>
      </c>
      <c r="G30" s="49">
        <f>SUM(-G27*50/100)</f>
        <v>-436</v>
      </c>
      <c r="H30" s="150">
        <f>SUM(D30*G30)</f>
        <v>0</v>
      </c>
      <c r="I30" s="151"/>
      <c r="J30" s="45"/>
      <c r="K30" s="31"/>
    </row>
    <row r="31" spans="1:11" ht="19.5" customHeight="1" x14ac:dyDescent="0.3">
      <c r="A31" s="159"/>
      <c r="B31" s="160"/>
      <c r="C31" s="233" t="s">
        <v>50</v>
      </c>
      <c r="D31" s="234"/>
      <c r="E31" s="234"/>
      <c r="F31" s="234"/>
      <c r="G31" s="235"/>
      <c r="H31" s="205">
        <f>SUM(H25:I30)</f>
        <v>0</v>
      </c>
      <c r="I31" s="206"/>
      <c r="J31" s="45"/>
      <c r="K31" s="31"/>
    </row>
    <row r="32" spans="1:11" ht="19.5" customHeight="1" x14ac:dyDescent="0.3">
      <c r="A32" s="159"/>
      <c r="B32" s="160"/>
      <c r="C32" s="233" t="s">
        <v>51</v>
      </c>
      <c r="D32" s="234"/>
      <c r="E32" s="234"/>
      <c r="F32" s="234"/>
      <c r="G32" s="235"/>
      <c r="H32" s="207">
        <f t="shared" ref="H32" si="2">SUM(D32*G32)</f>
        <v>0</v>
      </c>
      <c r="I32" s="208"/>
      <c r="J32" s="45"/>
      <c r="K32" s="31"/>
    </row>
    <row r="33" spans="1:11" ht="19.5" customHeight="1" thickBot="1" x14ac:dyDescent="0.35">
      <c r="A33" s="159"/>
      <c r="B33" s="160"/>
      <c r="C33" s="183" t="s">
        <v>52</v>
      </c>
      <c r="D33" s="184"/>
      <c r="E33" s="184"/>
      <c r="F33" s="184"/>
      <c r="G33" s="185"/>
      <c r="H33" s="200">
        <f t="shared" ref="H33" si="3">SUM(D33*G33)</f>
        <v>0</v>
      </c>
      <c r="I33" s="201"/>
      <c r="J33" s="44"/>
      <c r="K33" s="31"/>
    </row>
    <row r="34" spans="1:11" ht="19.5" customHeight="1" x14ac:dyDescent="0.3">
      <c r="A34" s="202" t="s">
        <v>53</v>
      </c>
      <c r="B34" s="203"/>
      <c r="C34" s="204"/>
      <c r="D34" s="98"/>
      <c r="E34" s="99"/>
      <c r="F34" s="7" t="s">
        <v>44</v>
      </c>
      <c r="G34" s="10">
        <v>435</v>
      </c>
      <c r="H34" s="186">
        <f t="shared" si="0"/>
        <v>0</v>
      </c>
      <c r="I34" s="187"/>
      <c r="J34" s="13">
        <v>4065</v>
      </c>
      <c r="K34" s="9"/>
    </row>
    <row r="35" spans="1:11" ht="19.5" customHeight="1" x14ac:dyDescent="0.3">
      <c r="A35" s="181" t="s">
        <v>54</v>
      </c>
      <c r="B35" s="182"/>
      <c r="C35" s="178" t="s">
        <v>55</v>
      </c>
      <c r="D35" s="179"/>
      <c r="E35" s="179"/>
      <c r="F35" s="179"/>
      <c r="G35" s="180"/>
      <c r="H35" s="244"/>
      <c r="I35" s="245"/>
      <c r="J35" s="36">
        <v>4150</v>
      </c>
      <c r="K35" s="37"/>
    </row>
    <row r="36" spans="1:11" ht="19.5" customHeight="1" x14ac:dyDescent="0.3">
      <c r="A36" s="181"/>
      <c r="B36" s="182"/>
      <c r="C36" s="169" t="s">
        <v>56</v>
      </c>
      <c r="D36" s="170"/>
      <c r="E36" s="170"/>
      <c r="F36" s="170"/>
      <c r="G36" s="171"/>
      <c r="H36" s="150">
        <f>K20</f>
        <v>0</v>
      </c>
      <c r="I36" s="151"/>
      <c r="J36" s="13">
        <v>4110</v>
      </c>
      <c r="K36" s="9"/>
    </row>
    <row r="37" spans="1:11" ht="19.5" customHeight="1" x14ac:dyDescent="0.3">
      <c r="A37" s="32"/>
      <c r="B37" s="33"/>
      <c r="C37" s="175" t="s">
        <v>57</v>
      </c>
      <c r="D37" s="176"/>
      <c r="E37" s="176"/>
      <c r="F37" s="176"/>
      <c r="G37" s="177"/>
      <c r="H37" s="62"/>
      <c r="I37" s="63"/>
      <c r="J37" s="13"/>
      <c r="K37" s="9"/>
    </row>
    <row r="38" spans="1:11" ht="19.5" customHeight="1" thickBot="1" x14ac:dyDescent="0.35">
      <c r="A38" s="11"/>
      <c r="B38" s="12"/>
      <c r="C38" s="227" t="s">
        <v>28</v>
      </c>
      <c r="D38" s="228"/>
      <c r="E38" s="228"/>
      <c r="F38" s="228"/>
      <c r="G38" s="229"/>
      <c r="H38" s="196">
        <f>SUM(H23+H24+H31+H35+H36+H37)</f>
        <v>0</v>
      </c>
      <c r="I38" s="197"/>
      <c r="J38" s="13"/>
      <c r="K38" s="9"/>
    </row>
    <row r="39" spans="1:11" ht="19.5" customHeight="1" thickTop="1" x14ac:dyDescent="0.3">
      <c r="A39" s="11"/>
      <c r="B39" s="12"/>
      <c r="C39" s="166" t="s">
        <v>58</v>
      </c>
      <c r="D39" s="167"/>
      <c r="E39" s="167"/>
      <c r="F39" s="167"/>
      <c r="G39" s="168"/>
      <c r="H39" s="194"/>
      <c r="I39" s="195"/>
      <c r="J39" s="13">
        <v>9060</v>
      </c>
      <c r="K39" s="9" t="s">
        <v>59</v>
      </c>
    </row>
    <row r="40" spans="1:11" ht="19.5" customHeight="1" x14ac:dyDescent="0.3">
      <c r="A40" s="212"/>
      <c r="B40" s="213"/>
      <c r="C40" s="172" t="s">
        <v>60</v>
      </c>
      <c r="D40" s="173"/>
      <c r="E40" s="173"/>
      <c r="F40" s="173"/>
      <c r="G40" s="174"/>
      <c r="H40" s="198"/>
      <c r="I40" s="199"/>
      <c r="J40" s="13">
        <v>9291</v>
      </c>
      <c r="K40" s="9"/>
    </row>
    <row r="41" spans="1:11" ht="19.5" customHeight="1" x14ac:dyDescent="0.3">
      <c r="A41" s="212"/>
      <c r="B41" s="214"/>
      <c r="C41" s="163" t="s">
        <v>61</v>
      </c>
      <c r="D41" s="164"/>
      <c r="E41" s="165"/>
      <c r="F41" s="230"/>
      <c r="G41" s="231"/>
      <c r="H41" s="231"/>
      <c r="I41" s="232"/>
      <c r="J41" s="30"/>
      <c r="K41" s="31"/>
    </row>
    <row r="42" spans="1:11" ht="15.75" customHeight="1" x14ac:dyDescent="0.25">
      <c r="A42" s="154" t="s">
        <v>62</v>
      </c>
      <c r="B42" s="155"/>
      <c r="C42" s="156"/>
      <c r="D42" s="255" t="s">
        <v>63</v>
      </c>
      <c r="E42" s="256"/>
      <c r="F42" s="256"/>
      <c r="G42" s="257"/>
      <c r="H42" s="188" t="s">
        <v>64</v>
      </c>
      <c r="I42" s="189"/>
      <c r="J42" s="189"/>
      <c r="K42" s="190"/>
    </row>
    <row r="43" spans="1:11" ht="25.5" customHeight="1" x14ac:dyDescent="0.25">
      <c r="A43" s="209"/>
      <c r="B43" s="210"/>
      <c r="C43" s="211"/>
      <c r="D43" s="218"/>
      <c r="E43" s="219"/>
      <c r="F43" s="219"/>
      <c r="G43" s="220"/>
      <c r="H43" s="224"/>
      <c r="I43" s="225"/>
      <c r="J43" s="225"/>
      <c r="K43" s="226"/>
    </row>
    <row r="44" spans="1:11" ht="14.25" customHeight="1" x14ac:dyDescent="0.25">
      <c r="A44" s="191" t="s">
        <v>65</v>
      </c>
      <c r="B44" s="192"/>
      <c r="C44" s="193"/>
      <c r="D44" s="221" t="s">
        <v>66</v>
      </c>
      <c r="E44" s="222"/>
      <c r="F44" s="222"/>
      <c r="G44" s="223"/>
      <c r="H44" s="215" t="s">
        <v>66</v>
      </c>
      <c r="I44" s="216"/>
      <c r="J44" s="216"/>
      <c r="K44" s="217"/>
    </row>
    <row r="45" spans="1:11" ht="33.75" customHeight="1" x14ac:dyDescent="0.25">
      <c r="A45" s="246"/>
      <c r="B45" s="247"/>
      <c r="C45" s="248"/>
      <c r="D45" s="249"/>
      <c r="E45" s="250"/>
      <c r="F45" s="250"/>
      <c r="G45" s="251"/>
      <c r="H45" s="252"/>
      <c r="I45" s="253"/>
      <c r="J45" s="253"/>
      <c r="K45" s="254"/>
    </row>
    <row r="47" spans="1:11" ht="72" customHeight="1" x14ac:dyDescent="0.3">
      <c r="A47" s="61" t="s">
        <v>67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15.6" x14ac:dyDescent="0.3">
      <c r="A48" s="236" t="s">
        <v>68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</row>
    <row r="49" spans="1:11" ht="15.6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5.6" x14ac:dyDescent="0.3">
      <c r="A50" s="54" t="s">
        <v>69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5.6" x14ac:dyDescent="0.3">
      <c r="A51" s="55" t="s">
        <v>70</v>
      </c>
      <c r="B51" s="53" t="s">
        <v>71</v>
      </c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5.6" x14ac:dyDescent="0.3">
      <c r="A52" s="55" t="s">
        <v>70</v>
      </c>
      <c r="B52" s="53" t="s">
        <v>72</v>
      </c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5.6" x14ac:dyDescent="0.3">
      <c r="A53" s="55" t="s">
        <v>70</v>
      </c>
      <c r="B53" s="53" t="s">
        <v>73</v>
      </c>
      <c r="C53" s="53"/>
      <c r="D53" s="53"/>
      <c r="E53" s="53"/>
      <c r="F53" s="53"/>
      <c r="G53" s="53"/>
      <c r="H53" s="53"/>
      <c r="I53" s="53"/>
      <c r="J53" s="53"/>
      <c r="K53" s="53"/>
    </row>
    <row r="54" spans="1:11" ht="15.6" x14ac:dyDescent="0.3">
      <c r="A54" s="55" t="s">
        <v>70</v>
      </c>
      <c r="B54" s="53" t="s">
        <v>74</v>
      </c>
      <c r="C54" s="53"/>
      <c r="D54" s="53"/>
      <c r="E54" s="53"/>
      <c r="F54" s="53"/>
      <c r="G54" s="53"/>
      <c r="H54" s="53"/>
      <c r="I54" s="53"/>
      <c r="J54" s="53"/>
      <c r="K54" s="53"/>
    </row>
    <row r="55" spans="1:11" ht="15.6" x14ac:dyDescent="0.3">
      <c r="A55" s="55" t="s">
        <v>70</v>
      </c>
      <c r="B55" s="53" t="s">
        <v>75</v>
      </c>
      <c r="C55" s="53"/>
      <c r="D55" s="53"/>
      <c r="E55" s="53"/>
      <c r="F55" s="53"/>
      <c r="G55" s="53"/>
      <c r="H55" s="53"/>
      <c r="I55" s="53"/>
      <c r="J55" s="53"/>
      <c r="K55" s="53"/>
    </row>
    <row r="56" spans="1:11" ht="15.6" x14ac:dyDescent="0.3">
      <c r="A56" s="55" t="s">
        <v>70</v>
      </c>
      <c r="B56" s="53" t="s">
        <v>76</v>
      </c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15.6" x14ac:dyDescent="0.3">
      <c r="A57" s="55" t="s">
        <v>70</v>
      </c>
      <c r="B57" s="53" t="s">
        <v>77</v>
      </c>
      <c r="C57" s="53"/>
      <c r="D57" s="53"/>
      <c r="E57" s="53"/>
      <c r="F57" s="53"/>
      <c r="G57" s="53"/>
      <c r="H57" s="53"/>
      <c r="I57" s="53"/>
      <c r="J57" s="53"/>
      <c r="K57" s="53"/>
    </row>
    <row r="58" spans="1:11" ht="15.6" x14ac:dyDescent="0.3">
      <c r="A58" s="54"/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ht="15.6" x14ac:dyDescent="0.3">
      <c r="A59" s="54" t="s">
        <v>78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5.6" x14ac:dyDescent="0.3">
      <c r="A60" s="55" t="s">
        <v>70</v>
      </c>
      <c r="B60" s="53" t="s">
        <v>79</v>
      </c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15.6" x14ac:dyDescent="0.3">
      <c r="A61" s="55" t="s">
        <v>70</v>
      </c>
      <c r="B61" s="53" t="s">
        <v>80</v>
      </c>
      <c r="C61" s="53"/>
      <c r="D61" s="53"/>
      <c r="E61" s="53"/>
      <c r="F61" s="53"/>
      <c r="G61" s="53"/>
      <c r="H61" s="53"/>
      <c r="I61" s="53"/>
      <c r="J61" s="53"/>
      <c r="K61" s="53"/>
    </row>
    <row r="62" spans="1:11" ht="15.6" x14ac:dyDescent="0.3">
      <c r="A62" s="55" t="s">
        <v>70</v>
      </c>
      <c r="B62" s="53" t="s">
        <v>81</v>
      </c>
      <c r="C62" s="53"/>
      <c r="D62" s="53"/>
      <c r="E62" s="53"/>
      <c r="F62" s="53"/>
      <c r="G62" s="53"/>
      <c r="H62" s="53"/>
      <c r="I62" s="53"/>
      <c r="J62" s="53"/>
      <c r="K62" s="53"/>
    </row>
    <row r="63" spans="1:11" ht="15.6" x14ac:dyDescent="0.3">
      <c r="A63" s="56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 ht="15.6" x14ac:dyDescent="0.3">
      <c r="A64" s="54" t="s">
        <v>82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 ht="30.75" customHeight="1" x14ac:dyDescent="0.3">
      <c r="A65" s="57" t="s">
        <v>70</v>
      </c>
      <c r="B65" s="102" t="s">
        <v>83</v>
      </c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ht="15.6" x14ac:dyDescent="0.3">
      <c r="A66" s="57" t="s">
        <v>70</v>
      </c>
      <c r="B66" s="102" t="s">
        <v>84</v>
      </c>
      <c r="C66" s="102"/>
      <c r="D66" s="102"/>
      <c r="E66" s="102"/>
      <c r="F66" s="102"/>
      <c r="G66" s="102"/>
      <c r="H66" s="102"/>
      <c r="I66" s="102"/>
      <c r="J66" s="102"/>
      <c r="K66" s="102"/>
    </row>
    <row r="67" spans="1:11" ht="32.25" customHeight="1" x14ac:dyDescent="0.3">
      <c r="A67" s="57" t="s">
        <v>70</v>
      </c>
      <c r="B67" s="102" t="s">
        <v>85</v>
      </c>
      <c r="C67" s="102"/>
      <c r="D67" s="102"/>
      <c r="E67" s="102"/>
      <c r="F67" s="102"/>
      <c r="G67" s="102"/>
      <c r="H67" s="102"/>
      <c r="I67" s="102"/>
      <c r="J67" s="102"/>
      <c r="K67" s="102"/>
    </row>
    <row r="68" spans="1:11" ht="15.6" x14ac:dyDescent="0.3">
      <c r="A68" s="58"/>
      <c r="B68" s="58"/>
      <c r="C68" s="58"/>
      <c r="D68" s="58"/>
      <c r="E68" s="59" t="s">
        <v>86</v>
      </c>
      <c r="F68" s="58"/>
      <c r="G68" s="58"/>
      <c r="H68" s="58"/>
      <c r="I68" s="58"/>
      <c r="J68" s="58"/>
      <c r="K68" s="58"/>
    </row>
    <row r="69" spans="1:11" ht="15.75" customHeight="1" x14ac:dyDescent="0.25">
      <c r="A69" s="102" t="s">
        <v>87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1" ht="15.75" customHeight="1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1" ht="15.75" customHeight="1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1" ht="15.6" x14ac:dyDescent="0.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 ht="15.6" x14ac:dyDescent="0.3">
      <c r="A73" s="54" t="s">
        <v>88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ht="15.75" customHeight="1" x14ac:dyDescent="0.25">
      <c r="A74" s="61" t="s">
        <v>89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ht="18.75" customHeight="1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ht="15.6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 ht="15.6" x14ac:dyDescent="0.3">
      <c r="A77" s="237" t="s">
        <v>90</v>
      </c>
      <c r="B77" s="237"/>
      <c r="C77" s="237"/>
      <c r="D77" s="53"/>
      <c r="E77" s="53"/>
      <c r="F77" s="53"/>
      <c r="G77" s="53"/>
      <c r="H77" s="53"/>
      <c r="I77" s="53"/>
      <c r="J77" s="53"/>
      <c r="K77" s="53"/>
    </row>
    <row r="78" spans="1:11" ht="15.6" x14ac:dyDescent="0.3">
      <c r="A78" s="236" t="s">
        <v>91</v>
      </c>
      <c r="B78" s="236"/>
      <c r="C78" s="236"/>
      <c r="D78" s="236"/>
      <c r="E78" s="236"/>
      <c r="F78" s="236"/>
      <c r="G78" s="236"/>
      <c r="H78" s="236"/>
      <c r="I78" s="236"/>
      <c r="J78" s="236"/>
      <c r="K78" s="53"/>
    </row>
    <row r="79" spans="1:11" ht="15.6" x14ac:dyDescent="0.3">
      <c r="A79" s="236" t="s">
        <v>92</v>
      </c>
      <c r="B79" s="236"/>
      <c r="C79" s="236"/>
      <c r="D79" s="236"/>
      <c r="E79" s="236"/>
      <c r="F79" s="236"/>
      <c r="G79" s="236"/>
      <c r="H79" s="236"/>
      <c r="I79" s="236"/>
      <c r="J79" s="236"/>
      <c r="K79" s="53"/>
    </row>
    <row r="80" spans="1:11" ht="15.6" x14ac:dyDescent="0.3">
      <c r="A80" s="61" t="s">
        <v>93</v>
      </c>
      <c r="B80" s="61"/>
      <c r="C80" s="61"/>
      <c r="D80" s="61"/>
      <c r="E80" s="61"/>
      <c r="F80" s="61"/>
      <c r="G80" s="61"/>
      <c r="H80" s="61"/>
      <c r="I80" s="61"/>
      <c r="J80" s="61"/>
      <c r="K80" s="53"/>
    </row>
    <row r="81" spans="1:11" ht="15.6" x14ac:dyDescent="0.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53"/>
    </row>
    <row r="82" spans="1:11" ht="15.6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ht="18" x14ac:dyDescent="0.35">
      <c r="A83" s="60" t="s">
        <v>94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 ht="18" x14ac:dyDescent="0.35">
      <c r="A84" s="60" t="s">
        <v>95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 x14ac:dyDescent="0.25">
      <c r="A85" s="1"/>
      <c r="B85" s="1"/>
      <c r="C85" s="1"/>
      <c r="D85" s="1"/>
      <c r="E85" s="1"/>
      <c r="F85" s="1"/>
      <c r="G85" s="1"/>
    </row>
    <row r="86" spans="1:11" x14ac:dyDescent="0.25">
      <c r="A86" s="1"/>
      <c r="B86" s="1"/>
      <c r="C86" s="1"/>
      <c r="D86" s="1"/>
      <c r="E86" s="1"/>
      <c r="F86" s="1"/>
      <c r="G86" s="1"/>
    </row>
    <row r="87" spans="1:11" x14ac:dyDescent="0.25">
      <c r="A87" s="1"/>
      <c r="B87" s="1"/>
      <c r="C87" s="1"/>
      <c r="D87" s="1"/>
      <c r="E87" s="1"/>
      <c r="F87" s="1"/>
      <c r="G87" s="1"/>
    </row>
    <row r="88" spans="1:11" x14ac:dyDescent="0.25">
      <c r="A88" s="1"/>
      <c r="B88" s="1"/>
      <c r="C88" s="1"/>
      <c r="D88" s="1"/>
      <c r="E88" s="1"/>
      <c r="F88" s="1"/>
      <c r="G88" s="1"/>
    </row>
    <row r="89" spans="1:11" x14ac:dyDescent="0.25">
      <c r="A89" s="1"/>
      <c r="B89" s="1"/>
      <c r="C89" s="1"/>
      <c r="D89" s="1"/>
      <c r="E89" s="1"/>
      <c r="F89" s="1"/>
      <c r="G89" s="1"/>
    </row>
    <row r="90" spans="1:11" x14ac:dyDescent="0.25">
      <c r="A90" s="1"/>
      <c r="B90" s="1"/>
      <c r="C90" s="1"/>
      <c r="D90" s="1"/>
      <c r="E90" s="1"/>
      <c r="F90" s="1"/>
      <c r="G90" s="1"/>
    </row>
    <row r="91" spans="1:11" x14ac:dyDescent="0.25">
      <c r="A91" s="1"/>
      <c r="B91" s="1"/>
      <c r="C91" s="1"/>
      <c r="D91" s="1"/>
      <c r="E91" s="1"/>
      <c r="F91" s="1"/>
      <c r="G91" s="1"/>
    </row>
    <row r="92" spans="1:11" x14ac:dyDescent="0.25">
      <c r="A92" s="1"/>
      <c r="B92" s="1"/>
      <c r="C92" s="1"/>
      <c r="D92" s="1"/>
      <c r="E92" s="1"/>
      <c r="F92" s="1"/>
      <c r="G92" s="1"/>
    </row>
    <row r="93" spans="1:11" x14ac:dyDescent="0.25">
      <c r="A93" s="1"/>
      <c r="B93" s="1"/>
      <c r="C93" s="1"/>
      <c r="D93" s="1"/>
      <c r="E93" s="1"/>
      <c r="F93" s="1"/>
      <c r="G93" s="1"/>
    </row>
    <row r="94" spans="1:11" x14ac:dyDescent="0.25">
      <c r="A94" s="1"/>
      <c r="B94" s="1"/>
      <c r="C94" s="1"/>
      <c r="D94" s="1"/>
      <c r="E94" s="1"/>
      <c r="F94" s="1"/>
      <c r="G94" s="1"/>
    </row>
    <row r="95" spans="1:11" x14ac:dyDescent="0.25">
      <c r="A95" s="1"/>
      <c r="B95" s="1"/>
      <c r="C95" s="1"/>
      <c r="D95" s="1"/>
      <c r="E95" s="1"/>
      <c r="F95" s="1"/>
      <c r="G95" s="1"/>
    </row>
    <row r="96" spans="1:11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</sheetData>
  <mergeCells count="113">
    <mergeCell ref="A47:K47"/>
    <mergeCell ref="A48:K48"/>
    <mergeCell ref="A79:J79"/>
    <mergeCell ref="A78:J78"/>
    <mergeCell ref="A77:C77"/>
    <mergeCell ref="A80:J81"/>
    <mergeCell ref="C14:E14"/>
    <mergeCell ref="C12:E12"/>
    <mergeCell ref="A1:B2"/>
    <mergeCell ref="B65:K65"/>
    <mergeCell ref="B67:K67"/>
    <mergeCell ref="B66:K66"/>
    <mergeCell ref="D28:E28"/>
    <mergeCell ref="D27:E27"/>
    <mergeCell ref="D29:E29"/>
    <mergeCell ref="H29:I29"/>
    <mergeCell ref="H30:I30"/>
    <mergeCell ref="D30:E30"/>
    <mergeCell ref="H35:I35"/>
    <mergeCell ref="H36:I36"/>
    <mergeCell ref="A45:C45"/>
    <mergeCell ref="D45:G45"/>
    <mergeCell ref="H45:K45"/>
    <mergeCell ref="D42:G42"/>
    <mergeCell ref="H42:K42"/>
    <mergeCell ref="A44:C44"/>
    <mergeCell ref="H39:I39"/>
    <mergeCell ref="H38:I38"/>
    <mergeCell ref="H40:I40"/>
    <mergeCell ref="H33:I33"/>
    <mergeCell ref="A34:C34"/>
    <mergeCell ref="H31:I31"/>
    <mergeCell ref="H32:I32"/>
    <mergeCell ref="A43:C43"/>
    <mergeCell ref="A40:B41"/>
    <mergeCell ref="H44:K44"/>
    <mergeCell ref="D43:G43"/>
    <mergeCell ref="H34:I34"/>
    <mergeCell ref="D34:E34"/>
    <mergeCell ref="D44:G44"/>
    <mergeCell ref="H43:K43"/>
    <mergeCell ref="C38:G38"/>
    <mergeCell ref="F41:I41"/>
    <mergeCell ref="C31:G31"/>
    <mergeCell ref="C32:G32"/>
    <mergeCell ref="H22:I22"/>
    <mergeCell ref="D22:E22"/>
    <mergeCell ref="F22:G22"/>
    <mergeCell ref="C21:K21"/>
    <mergeCell ref="A22:C22"/>
    <mergeCell ref="A23:B24"/>
    <mergeCell ref="H23:I23"/>
    <mergeCell ref="H24:I24"/>
    <mergeCell ref="A42:C42"/>
    <mergeCell ref="A25:B33"/>
    <mergeCell ref="D26:E26"/>
    <mergeCell ref="C41:E41"/>
    <mergeCell ref="C39:G39"/>
    <mergeCell ref="C36:G36"/>
    <mergeCell ref="C40:G40"/>
    <mergeCell ref="C37:G37"/>
    <mergeCell ref="C35:G35"/>
    <mergeCell ref="A35:B36"/>
    <mergeCell ref="C33:G33"/>
    <mergeCell ref="H25:I25"/>
    <mergeCell ref="D25:E25"/>
    <mergeCell ref="H27:I27"/>
    <mergeCell ref="H26:I26"/>
    <mergeCell ref="H28:I28"/>
    <mergeCell ref="C16:E16"/>
    <mergeCell ref="A20:B20"/>
    <mergeCell ref="F8:G8"/>
    <mergeCell ref="C10:E10"/>
    <mergeCell ref="C18:E18"/>
    <mergeCell ref="C20:G20"/>
    <mergeCell ref="C17:E17"/>
    <mergeCell ref="C8:E8"/>
    <mergeCell ref="C15:E15"/>
    <mergeCell ref="C11:E11"/>
    <mergeCell ref="C13:E13"/>
    <mergeCell ref="I6:J6"/>
    <mergeCell ref="I7:J7"/>
    <mergeCell ref="G5:H5"/>
    <mergeCell ref="A5:B5"/>
    <mergeCell ref="G6:H6"/>
    <mergeCell ref="G7:H7"/>
    <mergeCell ref="C1:I1"/>
    <mergeCell ref="C2:I2"/>
    <mergeCell ref="C9:E9"/>
    <mergeCell ref="A74:K75"/>
    <mergeCell ref="H37:I37"/>
    <mergeCell ref="C19:E19"/>
    <mergeCell ref="A3:B3"/>
    <mergeCell ref="A4:B4"/>
    <mergeCell ref="C3:F3"/>
    <mergeCell ref="I3:K3"/>
    <mergeCell ref="I4:K4"/>
    <mergeCell ref="I5:K5"/>
    <mergeCell ref="A8:B8"/>
    <mergeCell ref="G3:H3"/>
    <mergeCell ref="G4:H4"/>
    <mergeCell ref="C4:F4"/>
    <mergeCell ref="I8:J8"/>
    <mergeCell ref="H8:H9"/>
    <mergeCell ref="A6:B6"/>
    <mergeCell ref="C6:F6"/>
    <mergeCell ref="A21:B21"/>
    <mergeCell ref="D23:E23"/>
    <mergeCell ref="D24:E24"/>
    <mergeCell ref="A69:K71"/>
    <mergeCell ref="C5:F5"/>
    <mergeCell ref="A7:B7"/>
    <mergeCell ref="C7:F7"/>
  </mergeCells>
  <phoneticPr fontId="0" type="noConversion"/>
  <printOptions horizontalCentered="1"/>
  <pageMargins left="0.78740157480314965" right="0.78740157480314965" top="0.59055118110236227" bottom="0.59055118110236227" header="0.51181102362204722" footer="0.11811023622047245"/>
  <pageSetup paperSize="9" scale="86" fitToHeight="2" orientation="portrait" r:id="rId1"/>
  <headerFooter differentFirst="1" alignWithMargins="0">
    <firstFooter>&amp;CFagforbundet Finnmark, Skoleveien 9, 9510 Alta
post.finnmark@fagforbundet.no</firstFooter>
  </headerFooter>
  <rowBreaks count="2" manualBreakCount="2">
    <brk id="44" max="16383" man="1"/>
    <brk id="45" max="16383" man="1"/>
  </rowBreaks>
  <ignoredErrors>
    <ignoredError sqref="I20:K20 H36:I36 H34:I34 H23:I24 H33:I33 I31 H32:I32 I25 I30 I29 I28 H27:I27 H26:I26 H25 H30 H28 H29" unlockedFormula="1"/>
    <ignoredError sqref="H3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e2d518-00e9-4465-b964-001cec3aa7fe" xsi:nil="true"/>
    <lcf76f155ced4ddcb4097134ff3c332f xmlns="0b1db504-247b-4a00-a872-89ebf1a67aa7">
      <Terms xmlns="http://schemas.microsoft.com/office/infopath/2007/PartnerControls"/>
    </lcf76f155ced4ddcb4097134ff3c332f>
    <Lagttil xmlns="0b1db504-247b-4a00-a872-89ebf1a67aa7">2023-01-05T16:39:16+00:00</Lagtti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F3584452F6BA41A10F5CB6B5E05A51" ma:contentTypeVersion="17" ma:contentTypeDescription="Opprett et nytt dokument." ma:contentTypeScope="" ma:versionID="b990cdd1ef804366902e07db4d1f61a5">
  <xsd:schema xmlns:xsd="http://www.w3.org/2001/XMLSchema" xmlns:xs="http://www.w3.org/2001/XMLSchema" xmlns:p="http://schemas.microsoft.com/office/2006/metadata/properties" xmlns:ns2="0b1db504-247b-4a00-a872-89ebf1a67aa7" xmlns:ns3="7ae2d518-00e9-4465-b964-001cec3aa7fe" targetNamespace="http://schemas.microsoft.com/office/2006/metadata/properties" ma:root="true" ma:fieldsID="356ef366231e1034d7da46493d12a1a2" ns2:_="" ns3:_="">
    <xsd:import namespace="0b1db504-247b-4a00-a872-89ebf1a67aa7"/>
    <xsd:import namespace="7ae2d518-00e9-4465-b964-001cec3aa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Lagtt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db504-247b-4a00-a872-89ebf1a67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db3a222-841b-42d1-b5fc-589e03d73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agttil" ma:index="24" nillable="true" ma:displayName="Lagt til" ma:default="[today]" ma:format="DateTime" ma:internalName="Lagttil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2d518-00e9-4465-b964-001cec3aa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636785-78d3-4bb2-b099-ddb40ee0a07d}" ma:internalName="TaxCatchAll" ma:showField="CatchAllData" ma:web="7ae2d518-00e9-4465-b964-001cec3aa7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57BC1E-1BBF-46D4-AAF4-A8C62137A3B7}">
  <ds:schemaRefs>
    <ds:schemaRef ds:uri="http://schemas.microsoft.com/office/2006/metadata/properties"/>
    <ds:schemaRef ds:uri="http://schemas.microsoft.com/office/infopath/2007/PartnerControls"/>
    <ds:schemaRef ds:uri="7ae2d518-00e9-4465-b964-001cec3aa7fe"/>
    <ds:schemaRef ds:uri="0b1db504-247b-4a00-a872-89ebf1a67aa7"/>
  </ds:schemaRefs>
</ds:datastoreItem>
</file>

<file path=customXml/itemProps2.xml><?xml version="1.0" encoding="utf-8"?>
<ds:datastoreItem xmlns:ds="http://schemas.openxmlformats.org/officeDocument/2006/customXml" ds:itemID="{6F36DC61-98A8-4F5F-AFCF-243148C8D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db504-247b-4a00-a872-89ebf1a67aa7"/>
    <ds:schemaRef ds:uri="7ae2d518-00e9-4465-b964-001cec3aa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ECC25F-7D19-4161-B574-07FF6CDEB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Fagforbundet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Rydheim, Lillian</dc:creator>
  <cp:keywords/>
  <dc:description/>
  <cp:lastModifiedBy>Rydheim, Lillian</cp:lastModifiedBy>
  <cp:revision/>
  <cp:lastPrinted>2023-04-19T07:03:06Z</cp:lastPrinted>
  <dcterms:created xsi:type="dcterms:W3CDTF">2010-12-09T10:25:05Z</dcterms:created>
  <dcterms:modified xsi:type="dcterms:W3CDTF">2023-05-08T13:25:20Z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0x01010049F3584452F6BA41A10F5CB6B5E05A51</vt:lpwstr>
  </property>
  <property fmtid="{D5CDD505-2E9C-101B-9397-08002B2CF9AE}" pid="3" name="MediaServiceImageTags">
    <vt:lpwstr/>
  </property>
</Properties>
</file>